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ojet TOM - phase 2\Rapport\English\Version 2 (Janvier 2022)\"/>
    </mc:Choice>
  </mc:AlternateContent>
  <xr:revisionPtr revIDLastSave="0" documentId="13_ncr:1_{4B96A4B7-1671-4BD8-B90A-0B2B480F87D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ll FOTs" sheetId="7" r:id="rId1"/>
    <sheet name="Réunion" sheetId="1" r:id="rId2"/>
    <sheet name="New Caledonia" sheetId="2" r:id="rId3"/>
    <sheet name="Mayotte" sheetId="3" r:id="rId4"/>
    <sheet name="Guadeloupe" sheetId="4" r:id="rId5"/>
    <sheet name="Martinique" sheetId="5" r:id="rId6"/>
    <sheet name="Scattered islands" sheetId="6" r:id="rId7"/>
    <sheet name="French sub-Antarctic Islands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7" l="1"/>
  <c r="J7" i="7"/>
  <c r="K7" i="7"/>
  <c r="J6" i="7"/>
  <c r="K6" i="7"/>
  <c r="I6" i="7"/>
  <c r="H7" i="7"/>
  <c r="H6" i="7"/>
  <c r="E14" i="7"/>
  <c r="D14" i="7"/>
  <c r="C14" i="7"/>
  <c r="B14" i="7"/>
</calcChain>
</file>

<file path=xl/sharedStrings.xml><?xml version="1.0" encoding="utf-8"?>
<sst xmlns="http://schemas.openxmlformats.org/spreadsheetml/2006/main" count="258" uniqueCount="131">
  <si>
    <t>CR (48)</t>
  </si>
  <si>
    <t>EN (39)</t>
  </si>
  <si>
    <t>VU (48)</t>
  </si>
  <si>
    <t>NT (25)</t>
  </si>
  <si>
    <t xml:space="preserve"> LC (184)</t>
  </si>
  <si>
    <t>DD (32)</t>
  </si>
  <si>
    <t>CR</t>
  </si>
  <si>
    <t>EN</t>
  </si>
  <si>
    <t>VU</t>
  </si>
  <si>
    <t>17 (+1 pot. rare)</t>
  </si>
  <si>
    <t>14 (+ 2 pot. rare)</t>
  </si>
  <si>
    <t>15 (+1 pot. rare)</t>
  </si>
  <si>
    <t>8 (+ 1 potentially rare)</t>
  </si>
  <si>
    <t>RandomForest</t>
  </si>
  <si>
    <t>Réunion</t>
  </si>
  <si>
    <r>
      <t>CR (7)</t>
    </r>
    <r>
      <rPr>
        <sz val="8"/>
        <color theme="1"/>
        <rFont val="Calibri"/>
        <family val="2"/>
        <scheme val="minor"/>
      </rPr>
      <t> </t>
    </r>
  </si>
  <si>
    <t>EN (9)</t>
  </si>
  <si>
    <t>VU (43)</t>
  </si>
  <si>
    <t>NT (11)</t>
  </si>
  <si>
    <t xml:space="preserve"> LC (21)</t>
  </si>
  <si>
    <t>DD (6)</t>
  </si>
  <si>
    <t>1 (+1 pot. rare)</t>
  </si>
  <si>
    <t>1 (+ 1 pot. rare)</t>
  </si>
  <si>
    <t>11 (+ 8 pot. rare)</t>
  </si>
  <si>
    <t>0 (+ 1 pot. rare)</t>
  </si>
  <si>
    <t>0 (+ 2 pot. rare)</t>
  </si>
  <si>
    <r>
      <t>RandomForest</t>
    </r>
    <r>
      <rPr>
        <sz val="8"/>
        <color rgb="FF000000"/>
        <rFont val="Calibri"/>
        <family val="2"/>
        <scheme val="minor"/>
      </rPr>
      <t>  </t>
    </r>
  </si>
  <si>
    <t>Mayotte</t>
  </si>
  <si>
    <t>EN (8)</t>
  </si>
  <si>
    <t>VU (23)</t>
  </si>
  <si>
    <t xml:space="preserve"> LC (71)</t>
  </si>
  <si>
    <t>DD (36)</t>
  </si>
  <si>
    <t>Guadeloupe</t>
  </si>
  <si>
    <t>NT or LC</t>
  </si>
  <si>
    <r>
      <t>DD</t>
    </r>
    <r>
      <rPr>
        <sz val="8"/>
        <color theme="1"/>
        <rFont val="Calibri"/>
        <family val="2"/>
        <scheme val="minor"/>
      </rPr>
      <t> </t>
    </r>
  </si>
  <si>
    <t>10x10 km</t>
  </si>
  <si>
    <t>A+B</t>
  </si>
  <si>
    <t>B</t>
  </si>
  <si>
    <t>5x5 km</t>
  </si>
  <si>
    <t>A</t>
  </si>
  <si>
    <t xml:space="preserve">Martinique </t>
  </si>
  <si>
    <t>Total</t>
  </si>
  <si>
    <t>CR (4)</t>
  </si>
  <si>
    <t>EN (4)</t>
  </si>
  <si>
    <t>VU (5)</t>
  </si>
  <si>
    <t>NT (2)</t>
  </si>
  <si>
    <t>LC (29)</t>
  </si>
  <si>
    <t>CR (2)</t>
  </si>
  <si>
    <t>LC (24)</t>
  </si>
  <si>
    <t>LC or NT</t>
  </si>
  <si>
    <t>Criterion B</t>
  </si>
  <si>
    <t>Criterion A</t>
  </si>
  <si>
    <t>Criterion A,B</t>
  </si>
  <si>
    <t>Criterion Random Forest</t>
  </si>
  <si>
    <t>Threatened</t>
  </si>
  <si>
    <t>CR, likely rare</t>
  </si>
  <si>
    <t>Non-threatened</t>
  </si>
  <si>
    <t>EN, likely rare</t>
  </si>
  <si>
    <t>VU, potentially rare</t>
  </si>
  <si>
    <t>Potential decline</t>
  </si>
  <si>
    <t>Non threatened</t>
  </si>
  <si>
    <t>Unknown</t>
  </si>
  <si>
    <t>Criterion A and B</t>
  </si>
  <si>
    <t>16 (+ 1 likely rare)</t>
  </si>
  <si>
    <t>11 (+ 1 likely rare)</t>
  </si>
  <si>
    <t>14 (+ 2 likely rare)</t>
  </si>
  <si>
    <t>2 (+1 likely rare)</t>
  </si>
  <si>
    <t>7 (+1 likely Rare)</t>
  </si>
  <si>
    <t>0 (+ 2 likely Rare)</t>
  </si>
  <si>
    <t>2 (+ 2 likely Rare)</t>
  </si>
  <si>
    <t>12 (+ 10 likely Rare)</t>
  </si>
  <si>
    <t>3 (+ 1 likely Rare)</t>
  </si>
  <si>
    <t>Criteria B only</t>
  </si>
  <si>
    <t>Criteria A only</t>
  </si>
  <si>
    <t>Criteria</t>
  </si>
  <si>
    <t>threatened</t>
  </si>
  <si>
    <t>Not assessed (39)</t>
  </si>
  <si>
    <t>Not assessed (14) </t>
  </si>
  <si>
    <t>New-Caledonia</t>
  </si>
  <si>
    <t>threatened in both the Red List and pre-assessments</t>
  </si>
  <si>
    <t>Similar conservation status in the Red List and in pre-assessments</t>
  </si>
  <si>
    <t>Results of pre-assessments for criterion A; B; and A+B</t>
  </si>
  <si>
    <t>Different conservation status in the Red List and in pre-assessments</t>
  </si>
  <si>
    <t xml:space="preserve">Comparison between Red List status of endemic species and pre-assessments </t>
  </si>
  <si>
    <t>Local scale</t>
  </si>
  <si>
    <t>Regional scale</t>
  </si>
  <si>
    <t>Conservation status of species (column) in function of pre-assessed status (row). At the local scale we considered the conservation status of a taxon in each island, i.e. a taxon that has two different status in two islands will be accounted for twice (once for each island and status)</t>
  </si>
  <si>
    <t>6 (+ 1 likely rare)</t>
  </si>
  <si>
    <t>10 (+ 1 likely rare)</t>
  </si>
  <si>
    <t>0 (+1 likely Rare)</t>
  </si>
  <si>
    <t>11 (+ 6 likely rare)</t>
  </si>
  <si>
    <t>1 (+ 1 likely rare)</t>
  </si>
  <si>
    <t>7 (+2 likely Rare)</t>
  </si>
  <si>
    <t>9 (+ 2 likely Rare)</t>
  </si>
  <si>
    <t>20 (+ 9 likely rare)</t>
  </si>
  <si>
    <t>83 (+ 1 likely rare)</t>
  </si>
  <si>
    <t>29 (+ 7 likely rare)</t>
  </si>
  <si>
    <t>EN (3)</t>
  </si>
  <si>
    <t>Criteria B</t>
  </si>
  <si>
    <t>Criteria B (threat status parameters as in Hivert et al. 2018)</t>
  </si>
  <si>
    <t>French sub-Antarctic Islands</t>
  </si>
  <si>
    <t>1 likely rare</t>
  </si>
  <si>
    <t>3 CR likely rare</t>
  </si>
  <si>
    <t>8 EN likely rare</t>
  </si>
  <si>
    <t>1 (+ 1 likely Rare)</t>
  </si>
  <si>
    <t>6 (+ 9 pot. rare)</t>
  </si>
  <si>
    <t>All territories</t>
  </si>
  <si>
    <t>Locality grid size</t>
  </si>
  <si>
    <t>28 + (9 likely rare)</t>
  </si>
  <si>
    <t>80 (+ 2  likely rare)</t>
  </si>
  <si>
    <t>35 (+ 9 likely rare)</t>
  </si>
  <si>
    <t>Pre-assessed status - Regional scale</t>
  </si>
  <si>
    <t>CR (119)</t>
  </si>
  <si>
    <t>EN (218)</t>
  </si>
  <si>
    <t>111 (+ 1 likely rare)</t>
  </si>
  <si>
    <t>VU (167)</t>
  </si>
  <si>
    <t>NT (151)</t>
  </si>
  <si>
    <t xml:space="preserve"> LC (395)</t>
  </si>
  <si>
    <t>DD (49)</t>
  </si>
  <si>
    <t>15 (+ 1 likely rare)</t>
  </si>
  <si>
    <t>Not assessed (20)</t>
  </si>
  <si>
    <t>CR (15)</t>
  </si>
  <si>
    <t>NT (20)</t>
  </si>
  <si>
    <t>Scattered Islands*</t>
  </si>
  <si>
    <t>*See Appendix 3 and Hivert et al. (2018)</t>
  </si>
  <si>
    <t>2+ 3 potential decline</t>
  </si>
  <si>
    <t>Not assessed (1493)</t>
  </si>
  <si>
    <t>343 (+ 7 likely rare)</t>
  </si>
  <si>
    <t>430 (+ 1 likely rare)</t>
  </si>
  <si>
    <t xml:space="preserve">Pre-assessments of plant conservation status in islands: the case of French Overseas Territories 
Authors: Véron S.*, Bernard A., Lebreton E., Rodrigues-Vaz C. , Durand M., Procopio L., Hélion M. , Gayot M., Viscardi G., Krupnick G.A., Carrington S., Boullet V., Mallet B., Dimassi A., Pailler T., Hivert J. , Lebouvier M., Agnola P., Bruy D., Gateblé G., Lannuzel G., Meyer S. , Gargominy O., Gigot G., Invernon V., Leblond S.,  Pignal M., Tercerie S. , Muller S. , Rouhan G.
*Corresponding author : simon.veron@mnhn.fr - +33 1 47 07 78 58
a Institut de Systématique, Évolution, Biodiversité (ISYEB), Muséum National d’Histoire Naturelle, Sorbonne Université, École Pratique des Hautes Études, CNRS, Université des Antilles, 57 Rue Cuvier, CP 39, 75005, Paris, France </t>
  </si>
  <si>
    <t>Supplementary Information 6: statistics per territory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</si>
</sst>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12"/>
      <color theme="1"/>
      <name val="Times New Roman"/>
      <family val="1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1"/>
    </font>
  </fonts>
  <fills count="16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DEEBF6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rgb="FFF4CCCC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CE5CD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3" fillId="3" borderId="6" xfId="0" applyFont="1" applyFill="1" applyBorder="1" applyAlignment="1">
      <alignment horizontal="justify" vertical="center" wrapText="1"/>
    </xf>
    <xf numFmtId="0" fontId="0" fillId="0" borderId="6" xfId="0" applyBorder="1" applyAlignment="1">
      <alignment horizontal="justify" vertical="center" wrapText="1"/>
    </xf>
    <xf numFmtId="0" fontId="3" fillId="4" borderId="6" xfId="0" applyFont="1" applyFill="1" applyBorder="1" applyAlignment="1">
      <alignment horizontal="justify" vertical="center" wrapText="1"/>
    </xf>
    <xf numFmtId="0" fontId="0" fillId="0" borderId="6" xfId="0" applyBorder="1" applyAlignment="1">
      <alignment vertical="center" wrapText="1"/>
    </xf>
    <xf numFmtId="0" fontId="1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1" xfId="0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3" fillId="5" borderId="6" xfId="0" applyFont="1" applyFill="1" applyBorder="1" applyAlignment="1">
      <alignment horizontal="justify" vertical="center" wrapText="1"/>
    </xf>
    <xf numFmtId="0" fontId="8" fillId="0" borderId="0" xfId="0" applyFont="1" applyAlignment="1">
      <alignment vertical="center"/>
    </xf>
    <xf numFmtId="0" fontId="0" fillId="0" borderId="1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12" fillId="0" borderId="6" xfId="0" applyFont="1" applyBorder="1" applyAlignment="1">
      <alignment horizontal="justify" vertical="center" wrapText="1"/>
    </xf>
    <xf numFmtId="0" fontId="12" fillId="0" borderId="5" xfId="0" applyFont="1" applyBorder="1" applyAlignment="1">
      <alignment horizontal="justify" vertical="center" wrapText="1"/>
    </xf>
    <xf numFmtId="0" fontId="13" fillId="3" borderId="6" xfId="0" applyFont="1" applyFill="1" applyBorder="1" applyAlignment="1">
      <alignment horizontal="justify" vertical="center" wrapText="1"/>
    </xf>
    <xf numFmtId="0" fontId="10" fillId="0" borderId="6" xfId="0" applyFont="1" applyBorder="1" applyAlignment="1">
      <alignment horizontal="justify" vertical="center" wrapText="1"/>
    </xf>
    <xf numFmtId="0" fontId="13" fillId="0" borderId="6" xfId="0" applyFont="1" applyBorder="1" applyAlignment="1">
      <alignment horizontal="justify" vertical="center" wrapText="1"/>
    </xf>
    <xf numFmtId="0" fontId="14" fillId="4" borderId="6" xfId="0" applyFont="1" applyFill="1" applyBorder="1" applyAlignment="1">
      <alignment horizontal="justify" vertical="center" wrapText="1"/>
    </xf>
    <xf numFmtId="0" fontId="13" fillId="4" borderId="6" xfId="0" applyFont="1" applyFill="1" applyBorder="1" applyAlignment="1">
      <alignment horizontal="justify" vertical="center" wrapText="1"/>
    </xf>
    <xf numFmtId="0" fontId="14" fillId="3" borderId="6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9" borderId="5" xfId="0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3" fillId="10" borderId="5" xfId="0" applyFont="1" applyFill="1" applyBorder="1" applyAlignment="1">
      <alignment horizontal="center" vertical="center" wrapText="1"/>
    </xf>
    <xf numFmtId="0" fontId="3" fillId="10" borderId="6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14" fillId="0" borderId="0" xfId="0" applyFont="1"/>
    <xf numFmtId="0" fontId="14" fillId="0" borderId="8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3" fillId="3" borderId="12" xfId="0" applyFont="1" applyFill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4" borderId="12" xfId="0" applyFont="1" applyFill="1" applyBorder="1" applyAlignment="1">
      <alignment horizontal="right" vertical="center"/>
    </xf>
    <xf numFmtId="0" fontId="14" fillId="0" borderId="11" xfId="0" applyFont="1" applyBorder="1" applyAlignment="1">
      <alignment vertical="center"/>
    </xf>
    <xf numFmtId="0" fontId="7" fillId="0" borderId="12" xfId="0" applyFont="1" applyBorder="1" applyAlignment="1">
      <alignment horizontal="right" vertical="center"/>
    </xf>
    <xf numFmtId="0" fontId="1" fillId="11" borderId="0" xfId="0" applyFont="1" applyFill="1"/>
    <xf numFmtId="0" fontId="0" fillId="12" borderId="0" xfId="0" applyFill="1"/>
    <xf numFmtId="0" fontId="0" fillId="13" borderId="0" xfId="0" applyFill="1"/>
    <xf numFmtId="0" fontId="0" fillId="14" borderId="0" xfId="0" applyFill="1"/>
    <xf numFmtId="0" fontId="3" fillId="6" borderId="1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right" vertical="center" wrapText="1"/>
    </xf>
    <xf numFmtId="0" fontId="1" fillId="15" borderId="0" xfId="0" applyFont="1" applyFill="1"/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2" borderId="2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2" borderId="2" xfId="0" applyFont="1" applyFill="1" applyBorder="1" applyAlignment="1">
      <alignment horizontal="justify"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0" fillId="0" borderId="2" xfId="0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3" fillId="3" borderId="2" xfId="0" applyFont="1" applyFill="1" applyBorder="1" applyAlignment="1">
      <alignment horizontal="justify" vertical="center" wrapText="1"/>
    </xf>
    <xf numFmtId="0" fontId="3" fillId="3" borderId="4" xfId="0" applyFont="1" applyFill="1" applyBorder="1" applyAlignment="1">
      <alignment horizontal="justify" vertical="center" wrapText="1"/>
    </xf>
    <xf numFmtId="0" fontId="3" fillId="4" borderId="2" xfId="0" applyFont="1" applyFill="1" applyBorder="1" applyAlignment="1">
      <alignment horizontal="justify" vertical="center" wrapText="1"/>
    </xf>
    <xf numFmtId="0" fontId="3" fillId="4" borderId="4" xfId="0" applyFont="1" applyFill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2" fillId="2" borderId="2" xfId="0" applyFont="1" applyFill="1" applyBorder="1" applyAlignment="1">
      <alignment horizontal="justify" vertical="center" wrapText="1"/>
    </xf>
    <xf numFmtId="0" fontId="12" fillId="2" borderId="3" xfId="0" applyFont="1" applyFill="1" applyBorder="1" applyAlignment="1">
      <alignment horizontal="justify" vertical="center" wrapText="1"/>
    </xf>
    <xf numFmtId="0" fontId="12" fillId="2" borderId="4" xfId="0" applyFont="1" applyFill="1" applyBorder="1" applyAlignment="1">
      <alignment horizontal="justify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0" fillId="0" borderId="0" xfId="0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Number of species per pre-assessed threat status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FOTs'!$A$6</c:f>
              <c:strCache>
                <c:ptCount val="1"/>
                <c:pt idx="0">
                  <c:v>CR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1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'All FOTs'!$B$5:$E$5</c:f>
              <c:strCache>
                <c:ptCount val="4"/>
                <c:pt idx="0">
                  <c:v>Criterion B</c:v>
                </c:pt>
                <c:pt idx="1">
                  <c:v>Criterion A</c:v>
                </c:pt>
                <c:pt idx="2">
                  <c:v>Criterion A,B</c:v>
                </c:pt>
                <c:pt idx="3">
                  <c:v>Criterion Random Forest</c:v>
                </c:pt>
              </c:strCache>
            </c:strRef>
          </c:cat>
          <c:val>
            <c:numRef>
              <c:f>'All FOTs'!$B$6:$E$6</c:f>
              <c:numCache>
                <c:formatCode>General</c:formatCode>
                <c:ptCount val="4"/>
                <c:pt idx="0">
                  <c:v>366</c:v>
                </c:pt>
                <c:pt idx="1">
                  <c:v>524</c:v>
                </c:pt>
                <c:pt idx="2">
                  <c:v>716</c:v>
                </c:pt>
                <c:pt idx="3">
                  <c:v>486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4A-4FE6-9B6C-653C6F178DF9}"/>
            </c:ext>
          </c:extLst>
        </c:ser>
        <c:ser>
          <c:idx val="1"/>
          <c:order val="1"/>
          <c:tx>
            <c:strRef>
              <c:f>'All FOTs'!$A$7</c:f>
              <c:strCache>
                <c:ptCount val="1"/>
                <c:pt idx="0">
                  <c:v>CR, likely rare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1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'All FOTs'!$B$5:$E$5</c:f>
              <c:strCache>
                <c:ptCount val="4"/>
                <c:pt idx="0">
                  <c:v>Criterion B</c:v>
                </c:pt>
                <c:pt idx="1">
                  <c:v>Criterion A</c:v>
                </c:pt>
                <c:pt idx="2">
                  <c:v>Criterion A,B</c:v>
                </c:pt>
                <c:pt idx="3">
                  <c:v>Criterion Random Forest</c:v>
                </c:pt>
              </c:strCache>
            </c:strRef>
          </c:cat>
          <c:val>
            <c:numRef>
              <c:f>'All FOTs'!$B$7:$E$7</c:f>
              <c:numCache>
                <c:formatCode>General</c:formatCode>
                <c:ptCount val="4"/>
                <c:pt idx="0">
                  <c:v>22</c:v>
                </c:pt>
                <c:pt idx="1">
                  <c:v>0</c:v>
                </c:pt>
                <c:pt idx="2">
                  <c:v>19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4A-4FE6-9B6C-653C6F178DF9}"/>
            </c:ext>
          </c:extLst>
        </c:ser>
        <c:ser>
          <c:idx val="2"/>
          <c:order val="2"/>
          <c:tx>
            <c:strRef>
              <c:f>'All FOTs'!$A$8</c:f>
              <c:strCache>
                <c:ptCount val="1"/>
                <c:pt idx="0">
                  <c:v>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1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'All FOTs'!$B$5:$E$5</c:f>
              <c:strCache>
                <c:ptCount val="4"/>
                <c:pt idx="0">
                  <c:v>Criterion B</c:v>
                </c:pt>
                <c:pt idx="1">
                  <c:v>Criterion A</c:v>
                </c:pt>
                <c:pt idx="2">
                  <c:v>Criterion A,B</c:v>
                </c:pt>
                <c:pt idx="3">
                  <c:v>Criterion Random Forest</c:v>
                </c:pt>
              </c:strCache>
            </c:strRef>
          </c:cat>
          <c:val>
            <c:numRef>
              <c:f>'All FOTs'!$B$8:$E$8</c:f>
              <c:numCache>
                <c:formatCode>General</c:formatCode>
                <c:ptCount val="4"/>
                <c:pt idx="0">
                  <c:v>983</c:v>
                </c:pt>
                <c:pt idx="1">
                  <c:v>249</c:v>
                </c:pt>
                <c:pt idx="2">
                  <c:v>957</c:v>
                </c:pt>
                <c:pt idx="3">
                  <c:v>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4A-4FE6-9B6C-653C6F178DF9}"/>
            </c:ext>
          </c:extLst>
        </c:ser>
        <c:ser>
          <c:idx val="3"/>
          <c:order val="3"/>
          <c:tx>
            <c:strRef>
              <c:f>'All FOTs'!$A$9</c:f>
              <c:strCache>
                <c:ptCount val="1"/>
                <c:pt idx="0">
                  <c:v>EN, likely rare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1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'All FOTs'!$B$5:$E$5</c:f>
              <c:strCache>
                <c:ptCount val="4"/>
                <c:pt idx="0">
                  <c:v>Criterion B</c:v>
                </c:pt>
                <c:pt idx="1">
                  <c:v>Criterion A</c:v>
                </c:pt>
                <c:pt idx="2">
                  <c:v>Criterion A,B</c:v>
                </c:pt>
                <c:pt idx="3">
                  <c:v>Criterion Random Forest</c:v>
                </c:pt>
              </c:strCache>
            </c:strRef>
          </c:cat>
          <c:val>
            <c:numRef>
              <c:f>'All FOTs'!$B$9:$E$9</c:f>
              <c:numCache>
                <c:formatCode>General</c:formatCode>
                <c:ptCount val="4"/>
                <c:pt idx="0">
                  <c:v>25</c:v>
                </c:pt>
                <c:pt idx="1">
                  <c:v>0</c:v>
                </c:pt>
                <c:pt idx="2">
                  <c:v>14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44A-4FE6-9B6C-653C6F178DF9}"/>
            </c:ext>
          </c:extLst>
        </c:ser>
        <c:ser>
          <c:idx val="4"/>
          <c:order val="4"/>
          <c:tx>
            <c:strRef>
              <c:f>'All FOTs'!$A$10</c:f>
              <c:strCache>
                <c:ptCount val="1"/>
                <c:pt idx="0">
                  <c:v>VU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1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'All FOTs'!$B$5:$E$5</c:f>
              <c:strCache>
                <c:ptCount val="4"/>
                <c:pt idx="0">
                  <c:v>Criterion B</c:v>
                </c:pt>
                <c:pt idx="1">
                  <c:v>Criterion A</c:v>
                </c:pt>
                <c:pt idx="2">
                  <c:v>Criterion A,B</c:v>
                </c:pt>
                <c:pt idx="3">
                  <c:v>Criterion Random Forest</c:v>
                </c:pt>
              </c:strCache>
            </c:strRef>
          </c:cat>
          <c:val>
            <c:numRef>
              <c:f>'All FOTs'!$B$10:$E$10</c:f>
              <c:numCache>
                <c:formatCode>General</c:formatCode>
                <c:ptCount val="4"/>
                <c:pt idx="0">
                  <c:v>726</c:v>
                </c:pt>
                <c:pt idx="1">
                  <c:v>971</c:v>
                </c:pt>
                <c:pt idx="2">
                  <c:v>1067</c:v>
                </c:pt>
                <c:pt idx="3">
                  <c:v>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44A-4FE6-9B6C-653C6F178DF9}"/>
            </c:ext>
          </c:extLst>
        </c:ser>
        <c:ser>
          <c:idx val="5"/>
          <c:order val="5"/>
          <c:tx>
            <c:strRef>
              <c:f>'All FOTs'!$A$11</c:f>
              <c:strCache>
                <c:ptCount val="1"/>
                <c:pt idx="0">
                  <c:v>VU, potentially rare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1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'All FOTs'!$B$5:$E$5</c:f>
              <c:strCache>
                <c:ptCount val="4"/>
                <c:pt idx="0">
                  <c:v>Criterion B</c:v>
                </c:pt>
                <c:pt idx="1">
                  <c:v>Criterion A</c:v>
                </c:pt>
                <c:pt idx="2">
                  <c:v>Criterion A,B</c:v>
                </c:pt>
                <c:pt idx="3">
                  <c:v>Criterion Random Forest</c:v>
                </c:pt>
              </c:strCache>
            </c:strRef>
          </c:cat>
          <c:val>
            <c:numRef>
              <c:f>'All FOTs'!$B$11:$E$11</c:f>
              <c:numCache>
                <c:formatCode>General</c:formatCode>
                <c:ptCount val="4"/>
                <c:pt idx="0">
                  <c:v>29</c:v>
                </c:pt>
                <c:pt idx="1">
                  <c:v>0</c:v>
                </c:pt>
                <c:pt idx="2">
                  <c:v>11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44A-4FE6-9B6C-653C6F178DF9}"/>
            </c:ext>
          </c:extLst>
        </c:ser>
        <c:ser>
          <c:idx val="6"/>
          <c:order val="6"/>
          <c:tx>
            <c:strRef>
              <c:f>'All FOTs'!$A$12</c:f>
              <c:strCache>
                <c:ptCount val="1"/>
                <c:pt idx="0">
                  <c:v>Potential decline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1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'All FOTs'!$B$5:$E$5</c:f>
              <c:strCache>
                <c:ptCount val="4"/>
                <c:pt idx="0">
                  <c:v>Criterion B</c:v>
                </c:pt>
                <c:pt idx="1">
                  <c:v>Criterion A</c:v>
                </c:pt>
                <c:pt idx="2">
                  <c:v>Criterion A,B</c:v>
                </c:pt>
                <c:pt idx="3">
                  <c:v>Criterion Random Forest</c:v>
                </c:pt>
              </c:strCache>
            </c:strRef>
          </c:cat>
          <c:val>
            <c:numRef>
              <c:f>'All FOTs'!$B$12:$E$12</c:f>
              <c:numCache>
                <c:formatCode>General</c:formatCode>
                <c:ptCount val="4"/>
                <c:pt idx="0">
                  <c:v>1339</c:v>
                </c:pt>
                <c:pt idx="1">
                  <c:v>0</c:v>
                </c:pt>
                <c:pt idx="2">
                  <c:v>682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44A-4FE6-9B6C-653C6F178DF9}"/>
            </c:ext>
          </c:extLst>
        </c:ser>
        <c:ser>
          <c:idx val="7"/>
          <c:order val="7"/>
          <c:tx>
            <c:strRef>
              <c:f>'All FOTs'!$A$13</c:f>
              <c:strCache>
                <c:ptCount val="1"/>
                <c:pt idx="0">
                  <c:v>LC or NT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1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'All FOTs'!$B$5:$E$5</c:f>
              <c:strCache>
                <c:ptCount val="4"/>
                <c:pt idx="0">
                  <c:v>Criterion B</c:v>
                </c:pt>
                <c:pt idx="1">
                  <c:v>Criterion A</c:v>
                </c:pt>
                <c:pt idx="2">
                  <c:v>Criterion A,B</c:v>
                </c:pt>
                <c:pt idx="3">
                  <c:v>Criterion Random Forest</c:v>
                </c:pt>
              </c:strCache>
            </c:strRef>
          </c:cat>
          <c:val>
            <c:numRef>
              <c:f>'All FOTs'!$B$13:$E$13</c:f>
              <c:numCache>
                <c:formatCode>General</c:formatCode>
                <c:ptCount val="4"/>
                <c:pt idx="0">
                  <c:v>55</c:v>
                </c:pt>
                <c:pt idx="1">
                  <c:v>1756</c:v>
                </c:pt>
                <c:pt idx="2">
                  <c:v>34</c:v>
                </c:pt>
                <c:pt idx="3">
                  <c:v>1484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44A-4FE6-9B6C-653C6F178D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7977536"/>
        <c:axId val="547984752"/>
      </c:barChart>
      <c:catAx>
        <c:axId val="547977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47984752"/>
        <c:crosses val="autoZero"/>
        <c:auto val="1"/>
        <c:lblAlgn val="ctr"/>
        <c:lblOffset val="100"/>
        <c:noMultiLvlLbl val="0"/>
      </c:catAx>
      <c:valAx>
        <c:axId val="547984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47977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Number of potentially</a:t>
            </a:r>
            <a:r>
              <a:rPr lang="fr-FR" baseline="0"/>
              <a:t> threatened and non-threatened taxon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'All FOTs'!$G$6</c:f>
              <c:strCache>
                <c:ptCount val="1"/>
                <c:pt idx="0">
                  <c:v>Threatened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'All FOTs'!$H$5:$K$5</c:f>
              <c:strCache>
                <c:ptCount val="4"/>
                <c:pt idx="0">
                  <c:v>Criterion B</c:v>
                </c:pt>
                <c:pt idx="1">
                  <c:v>Criterion A</c:v>
                </c:pt>
                <c:pt idx="2">
                  <c:v>Criterion A,B</c:v>
                </c:pt>
                <c:pt idx="3">
                  <c:v>Criterion Random Forest</c:v>
                </c:pt>
              </c:strCache>
            </c:strRef>
          </c:cat>
          <c:val>
            <c:numRef>
              <c:f>'All FOTs'!$H$6:$K$6</c:f>
              <c:numCache>
                <c:formatCode>General</c:formatCode>
                <c:ptCount val="4"/>
                <c:pt idx="0">
                  <c:v>2151</c:v>
                </c:pt>
                <c:pt idx="1">
                  <c:v>1744</c:v>
                </c:pt>
                <c:pt idx="2">
                  <c:v>2784</c:v>
                </c:pt>
                <c:pt idx="3">
                  <c:v>1825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1E-4A08-A585-D495A65CC05B}"/>
            </c:ext>
          </c:extLst>
        </c:ser>
        <c:ser>
          <c:idx val="1"/>
          <c:order val="1"/>
          <c:tx>
            <c:strRef>
              <c:f>'All FOTs'!$G$7</c:f>
              <c:strCache>
                <c:ptCount val="1"/>
                <c:pt idx="0">
                  <c:v>Non-threatened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'All FOTs'!$H$5:$K$5</c:f>
              <c:strCache>
                <c:ptCount val="4"/>
                <c:pt idx="0">
                  <c:v>Criterion B</c:v>
                </c:pt>
                <c:pt idx="1">
                  <c:v>Criterion A</c:v>
                </c:pt>
                <c:pt idx="2">
                  <c:v>Criterion A,B</c:v>
                </c:pt>
                <c:pt idx="3">
                  <c:v>Criterion Random Forest</c:v>
                </c:pt>
              </c:strCache>
            </c:strRef>
          </c:cat>
          <c:val>
            <c:numRef>
              <c:f>'All FOTs'!$H$7:$K$7</c:f>
              <c:numCache>
                <c:formatCode>General</c:formatCode>
                <c:ptCount val="4"/>
                <c:pt idx="0">
                  <c:v>1394</c:v>
                </c:pt>
                <c:pt idx="1">
                  <c:v>1756</c:v>
                </c:pt>
                <c:pt idx="2">
                  <c:v>716</c:v>
                </c:pt>
                <c:pt idx="3">
                  <c:v>1484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1E-4A08-A585-D495A65CC0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51485464"/>
        <c:axId val="551485792"/>
      </c:barChart>
      <c:catAx>
        <c:axId val="551485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51485792"/>
        <c:crosses val="autoZero"/>
        <c:auto val="1"/>
        <c:lblAlgn val="ctr"/>
        <c:lblOffset val="100"/>
        <c:noMultiLvlLbl val="0"/>
      </c:catAx>
      <c:valAx>
        <c:axId val="55148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51485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4</xdr:col>
      <xdr:colOff>472440</xdr:colOff>
      <xdr:row>30</xdr:row>
      <xdr:rowOff>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42E9E65D-6675-470C-A25D-4CFF12F94B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1318260</xdr:colOff>
      <xdr:row>15</xdr:row>
      <xdr:rowOff>7620</xdr:rowOff>
    </xdr:from>
    <xdr:to>
      <xdr:col>10</xdr:col>
      <xdr:colOff>449580</xdr:colOff>
      <xdr:row>30</xdr:row>
      <xdr:rowOff>7620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AC08A360-839C-40AE-A68E-310177DEC8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"/>
  <sheetViews>
    <sheetView tabSelected="1" zoomScale="110" zoomScaleNormal="110" workbookViewId="0">
      <selection activeCell="D3" sqref="D3"/>
    </sheetView>
  </sheetViews>
  <sheetFormatPr baseColWidth="10" defaultRowHeight="14.4" x14ac:dyDescent="0.3"/>
  <cols>
    <col min="1" max="1" width="30.77734375" bestFit="1" customWidth="1"/>
    <col min="5" max="5" width="21.5546875" bestFit="1" customWidth="1"/>
    <col min="7" max="7" width="14.109375" bestFit="1" customWidth="1"/>
    <col min="11" max="11" width="21.5546875" bestFit="1" customWidth="1"/>
  </cols>
  <sheetData>
    <row r="1" spans="1:11" x14ac:dyDescent="0.3">
      <c r="A1" s="94" t="s">
        <v>129</v>
      </c>
    </row>
    <row r="2" spans="1:11" x14ac:dyDescent="0.3">
      <c r="A2" s="94" t="s">
        <v>130</v>
      </c>
    </row>
    <row r="3" spans="1:11" ht="21" x14ac:dyDescent="0.4">
      <c r="A3" s="11" t="s">
        <v>106</v>
      </c>
    </row>
    <row r="5" spans="1:11" x14ac:dyDescent="0.3">
      <c r="A5" s="49" t="s">
        <v>111</v>
      </c>
      <c r="B5" s="8" t="s">
        <v>50</v>
      </c>
      <c r="C5" s="8" t="s">
        <v>51</v>
      </c>
      <c r="D5" s="8" t="s">
        <v>52</v>
      </c>
      <c r="E5" s="8" t="s">
        <v>53</v>
      </c>
      <c r="H5" s="8" t="s">
        <v>50</v>
      </c>
      <c r="I5" s="8" t="s">
        <v>51</v>
      </c>
      <c r="J5" s="8" t="s">
        <v>52</v>
      </c>
      <c r="K5" s="8" t="s">
        <v>53</v>
      </c>
    </row>
    <row r="6" spans="1:11" x14ac:dyDescent="0.3">
      <c r="A6" s="50" t="s">
        <v>6</v>
      </c>
      <c r="B6">
        <v>366</v>
      </c>
      <c r="C6">
        <v>524</v>
      </c>
      <c r="D6">
        <v>716</v>
      </c>
      <c r="E6">
        <v>486</v>
      </c>
      <c r="G6" t="s">
        <v>54</v>
      </c>
      <c r="H6">
        <f>SUM(B6:B11)</f>
        <v>2151</v>
      </c>
      <c r="I6">
        <f>SUM(C6:C11)</f>
        <v>1744</v>
      </c>
      <c r="J6">
        <f t="shared" ref="J6:K6" si="0">SUM(D6:D11)</f>
        <v>2784</v>
      </c>
      <c r="K6">
        <f t="shared" si="0"/>
        <v>1825</v>
      </c>
    </row>
    <row r="7" spans="1:11" x14ac:dyDescent="0.3">
      <c r="A7" s="50" t="s">
        <v>55</v>
      </c>
      <c r="B7">
        <v>22</v>
      </c>
      <c r="C7">
        <v>0</v>
      </c>
      <c r="D7">
        <v>19</v>
      </c>
      <c r="E7">
        <v>0</v>
      </c>
      <c r="G7" t="s">
        <v>56</v>
      </c>
      <c r="H7">
        <f>SUM(B12:B13)</f>
        <v>1394</v>
      </c>
      <c r="I7">
        <f t="shared" ref="I7:K7" si="1">SUM(C12:C13)</f>
        <v>1756</v>
      </c>
      <c r="J7">
        <f t="shared" si="1"/>
        <v>716</v>
      </c>
      <c r="K7">
        <f t="shared" si="1"/>
        <v>1484</v>
      </c>
    </row>
    <row r="8" spans="1:11" x14ac:dyDescent="0.3">
      <c r="A8" s="51" t="s">
        <v>7</v>
      </c>
      <c r="B8">
        <v>983</v>
      </c>
      <c r="C8">
        <v>249</v>
      </c>
      <c r="D8">
        <v>957</v>
      </c>
      <c r="E8">
        <v>763</v>
      </c>
    </row>
    <row r="9" spans="1:11" x14ac:dyDescent="0.3">
      <c r="A9" s="51" t="s">
        <v>57</v>
      </c>
      <c r="B9">
        <v>25</v>
      </c>
      <c r="C9">
        <v>0</v>
      </c>
      <c r="D9">
        <v>14</v>
      </c>
      <c r="E9">
        <v>0</v>
      </c>
    </row>
    <row r="10" spans="1:11" x14ac:dyDescent="0.3">
      <c r="A10" s="51" t="s">
        <v>8</v>
      </c>
      <c r="B10">
        <v>726</v>
      </c>
      <c r="C10">
        <v>971</v>
      </c>
      <c r="D10">
        <v>1067</v>
      </c>
      <c r="E10">
        <v>576</v>
      </c>
    </row>
    <row r="11" spans="1:11" x14ac:dyDescent="0.3">
      <c r="A11" s="51" t="s">
        <v>58</v>
      </c>
      <c r="B11">
        <v>29</v>
      </c>
      <c r="C11">
        <v>0</v>
      </c>
      <c r="D11">
        <v>11</v>
      </c>
      <c r="E11">
        <v>0</v>
      </c>
    </row>
    <row r="12" spans="1:11" x14ac:dyDescent="0.3">
      <c r="A12" s="52" t="s">
        <v>59</v>
      </c>
      <c r="B12">
        <v>1339</v>
      </c>
      <c r="C12">
        <v>0</v>
      </c>
      <c r="D12">
        <v>682</v>
      </c>
      <c r="E12">
        <v>0</v>
      </c>
    </row>
    <row r="13" spans="1:11" x14ac:dyDescent="0.3">
      <c r="A13" s="52" t="s">
        <v>49</v>
      </c>
      <c r="B13">
        <v>55</v>
      </c>
      <c r="C13">
        <v>1756</v>
      </c>
      <c r="D13">
        <v>34</v>
      </c>
      <c r="E13">
        <v>1484</v>
      </c>
    </row>
    <row r="14" spans="1:11" x14ac:dyDescent="0.3">
      <c r="A14" s="56" t="s">
        <v>41</v>
      </c>
      <c r="B14">
        <f>SUM(B6:B13)</f>
        <v>3545</v>
      </c>
      <c r="C14">
        <f>SUM(C6:C13)</f>
        <v>3500</v>
      </c>
      <c r="D14">
        <f>SUM(D6:D13)</f>
        <v>3500</v>
      </c>
      <c r="E14">
        <f>SUM(E6:E13)</f>
        <v>3309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5"/>
  <sheetViews>
    <sheetView workbookViewId="0">
      <selection activeCell="G25" sqref="G25"/>
    </sheetView>
  </sheetViews>
  <sheetFormatPr baseColWidth="10" defaultRowHeight="14.4" x14ac:dyDescent="0.3"/>
  <sheetData>
    <row r="1" spans="1:8" ht="21" x14ac:dyDescent="0.4">
      <c r="A1" s="11" t="s">
        <v>14</v>
      </c>
    </row>
    <row r="3" spans="1:8" ht="15" thickBot="1" x14ac:dyDescent="0.35"/>
    <row r="4" spans="1:8" ht="15" thickBot="1" x14ac:dyDescent="0.35">
      <c r="A4" s="1"/>
      <c r="B4" s="62" t="s">
        <v>54</v>
      </c>
      <c r="C4" s="63"/>
      <c r="D4" s="64"/>
      <c r="E4" s="62" t="s">
        <v>60</v>
      </c>
      <c r="F4" s="64"/>
      <c r="G4" s="65" t="s">
        <v>61</v>
      </c>
      <c r="H4" s="66"/>
    </row>
    <row r="5" spans="1:8" ht="43.8" thickBot="1" x14ac:dyDescent="0.35">
      <c r="A5" s="2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76</v>
      </c>
    </row>
    <row r="6" spans="1:8" ht="15" thickBot="1" x14ac:dyDescent="0.35">
      <c r="A6" s="59" t="s">
        <v>62</v>
      </c>
      <c r="B6" s="60"/>
      <c r="C6" s="60"/>
      <c r="D6" s="60"/>
      <c r="E6" s="60"/>
      <c r="F6" s="60"/>
      <c r="G6" s="60"/>
      <c r="H6" s="61"/>
    </row>
    <row r="7" spans="1:8" ht="29.4" thickBot="1" x14ac:dyDescent="0.35">
      <c r="A7" s="2" t="s">
        <v>6</v>
      </c>
      <c r="B7" s="4">
        <v>25</v>
      </c>
      <c r="C7" s="4">
        <v>7</v>
      </c>
      <c r="D7" s="4">
        <v>8</v>
      </c>
      <c r="E7" s="5">
        <v>2</v>
      </c>
      <c r="F7" s="5">
        <v>8</v>
      </c>
      <c r="G7" s="5">
        <v>7</v>
      </c>
      <c r="H7" s="5" t="s">
        <v>63</v>
      </c>
    </row>
    <row r="8" spans="1:8" ht="29.4" thickBot="1" x14ac:dyDescent="0.35">
      <c r="A8" s="2" t="s">
        <v>7</v>
      </c>
      <c r="B8" s="4" t="s">
        <v>64</v>
      </c>
      <c r="C8" s="4">
        <v>13</v>
      </c>
      <c r="D8" s="4">
        <v>15</v>
      </c>
      <c r="E8" s="5">
        <v>4</v>
      </c>
      <c r="F8" s="5">
        <v>13</v>
      </c>
      <c r="G8" s="5">
        <v>8</v>
      </c>
      <c r="H8" s="5" t="s">
        <v>64</v>
      </c>
    </row>
    <row r="9" spans="1:8" ht="29.4" thickBot="1" x14ac:dyDescent="0.35">
      <c r="A9" s="2" t="s">
        <v>8</v>
      </c>
      <c r="B9" s="4">
        <v>10</v>
      </c>
      <c r="C9" s="4" t="s">
        <v>9</v>
      </c>
      <c r="D9" s="4">
        <v>18</v>
      </c>
      <c r="E9" s="5">
        <v>16</v>
      </c>
      <c r="F9" s="5">
        <v>81</v>
      </c>
      <c r="G9" s="5">
        <v>9</v>
      </c>
      <c r="H9" s="5">
        <v>7</v>
      </c>
    </row>
    <row r="10" spans="1:8" ht="15" thickBot="1" x14ac:dyDescent="0.35">
      <c r="A10" s="2" t="s">
        <v>33</v>
      </c>
      <c r="B10" s="5">
        <v>1</v>
      </c>
      <c r="C10" s="5">
        <v>1</v>
      </c>
      <c r="D10" s="5">
        <v>7</v>
      </c>
      <c r="E10" s="6">
        <v>3</v>
      </c>
      <c r="F10" s="6">
        <v>82</v>
      </c>
      <c r="G10" s="5">
        <v>8</v>
      </c>
      <c r="H10" s="5">
        <v>3</v>
      </c>
    </row>
    <row r="11" spans="1:8" ht="15" thickBot="1" x14ac:dyDescent="0.35">
      <c r="A11" s="59" t="s">
        <v>72</v>
      </c>
      <c r="B11" s="60"/>
      <c r="C11" s="60"/>
      <c r="D11" s="60"/>
      <c r="E11" s="60"/>
      <c r="F11" s="60"/>
      <c r="G11" s="60"/>
      <c r="H11" s="61"/>
    </row>
    <row r="12" spans="1:8" ht="29.4" thickBot="1" x14ac:dyDescent="0.35">
      <c r="A12" s="2" t="s">
        <v>6</v>
      </c>
      <c r="B12" s="4" t="s">
        <v>87</v>
      </c>
      <c r="C12" s="4">
        <v>0</v>
      </c>
      <c r="D12" s="4">
        <v>0</v>
      </c>
      <c r="E12" s="5">
        <v>0</v>
      </c>
      <c r="F12" s="5">
        <v>0</v>
      </c>
      <c r="G12" s="5">
        <v>3</v>
      </c>
      <c r="H12" s="5">
        <v>11</v>
      </c>
    </row>
    <row r="13" spans="1:8" ht="29.4" thickBot="1" x14ac:dyDescent="0.35">
      <c r="A13" s="2" t="s">
        <v>7</v>
      </c>
      <c r="B13" s="4" t="s">
        <v>88</v>
      </c>
      <c r="C13" s="4">
        <v>10</v>
      </c>
      <c r="D13" s="4">
        <v>9</v>
      </c>
      <c r="E13" s="5">
        <v>0</v>
      </c>
      <c r="F13" s="5">
        <v>6</v>
      </c>
      <c r="G13" s="5">
        <v>6</v>
      </c>
      <c r="H13" s="5" t="s">
        <v>65</v>
      </c>
    </row>
    <row r="14" spans="1:8" ht="43.8" thickBot="1" x14ac:dyDescent="0.35">
      <c r="A14" s="2" t="s">
        <v>8</v>
      </c>
      <c r="B14" s="4" t="s">
        <v>10</v>
      </c>
      <c r="C14" s="4" t="s">
        <v>11</v>
      </c>
      <c r="D14" s="4">
        <v>16</v>
      </c>
      <c r="E14" s="5" t="s">
        <v>12</v>
      </c>
      <c r="F14" s="5">
        <v>16</v>
      </c>
      <c r="G14" s="5">
        <v>12</v>
      </c>
      <c r="H14" s="5">
        <v>9</v>
      </c>
    </row>
    <row r="15" spans="1:8" ht="15" thickBot="1" x14ac:dyDescent="0.35">
      <c r="A15" s="2" t="s">
        <v>33</v>
      </c>
      <c r="B15" s="5">
        <v>14</v>
      </c>
      <c r="C15" s="7">
        <v>13</v>
      </c>
      <c r="D15" s="5">
        <v>23</v>
      </c>
      <c r="E15" s="6">
        <v>16</v>
      </c>
      <c r="F15" s="6">
        <v>162</v>
      </c>
      <c r="G15" s="5">
        <v>11</v>
      </c>
      <c r="H15" s="5">
        <v>3</v>
      </c>
    </row>
    <row r="16" spans="1:8" ht="15" thickBot="1" x14ac:dyDescent="0.35">
      <c r="A16" s="59" t="s">
        <v>73</v>
      </c>
      <c r="B16" s="60"/>
      <c r="C16" s="60"/>
      <c r="D16" s="60"/>
      <c r="E16" s="60"/>
      <c r="F16" s="60"/>
      <c r="G16" s="60"/>
      <c r="H16" s="61"/>
    </row>
    <row r="17" spans="1:8" ht="15" thickBot="1" x14ac:dyDescent="0.35">
      <c r="A17" s="2" t="s">
        <v>6</v>
      </c>
      <c r="B17" s="4">
        <v>22</v>
      </c>
      <c r="C17" s="4">
        <v>7</v>
      </c>
      <c r="D17" s="4">
        <v>8</v>
      </c>
      <c r="E17" s="5">
        <v>2</v>
      </c>
      <c r="F17" s="5">
        <v>8</v>
      </c>
      <c r="G17" s="5">
        <v>6</v>
      </c>
      <c r="H17" s="5">
        <v>13</v>
      </c>
    </row>
    <row r="18" spans="1:8" ht="15" thickBot="1" x14ac:dyDescent="0.35">
      <c r="A18" s="2" t="s">
        <v>7</v>
      </c>
      <c r="B18" s="4">
        <v>6</v>
      </c>
      <c r="C18" s="4">
        <v>5</v>
      </c>
      <c r="D18" s="4">
        <v>9</v>
      </c>
      <c r="E18" s="5">
        <v>4</v>
      </c>
      <c r="F18" s="5">
        <v>10</v>
      </c>
      <c r="G18" s="5">
        <v>3</v>
      </c>
      <c r="H18" s="5">
        <v>4</v>
      </c>
    </row>
    <row r="19" spans="1:8" ht="15" thickBot="1" x14ac:dyDescent="0.35">
      <c r="A19" s="2" t="s">
        <v>8</v>
      </c>
      <c r="B19" s="4">
        <v>10</v>
      </c>
      <c r="C19" s="4">
        <v>17</v>
      </c>
      <c r="D19" s="4">
        <v>10</v>
      </c>
      <c r="E19" s="5">
        <v>11</v>
      </c>
      <c r="F19" s="5">
        <v>73</v>
      </c>
      <c r="G19" s="5">
        <v>8</v>
      </c>
      <c r="H19" s="5">
        <v>4</v>
      </c>
    </row>
    <row r="20" spans="1:8" ht="15" thickBot="1" x14ac:dyDescent="0.35">
      <c r="A20" s="2" t="s">
        <v>33</v>
      </c>
      <c r="B20" s="5">
        <v>10</v>
      </c>
      <c r="C20" s="5">
        <v>10</v>
      </c>
      <c r="D20" s="5">
        <v>21</v>
      </c>
      <c r="E20" s="6">
        <v>8</v>
      </c>
      <c r="F20" s="6">
        <v>93</v>
      </c>
      <c r="G20" s="5">
        <v>15</v>
      </c>
      <c r="H20" s="5">
        <v>18</v>
      </c>
    </row>
    <row r="21" spans="1:8" ht="15" thickBot="1" x14ac:dyDescent="0.35">
      <c r="A21" s="59" t="s">
        <v>13</v>
      </c>
      <c r="B21" s="60"/>
      <c r="C21" s="60"/>
      <c r="D21" s="60"/>
      <c r="E21" s="60"/>
      <c r="F21" s="60"/>
      <c r="G21" s="60"/>
      <c r="H21" s="61"/>
    </row>
    <row r="22" spans="1:8" ht="15" thickBot="1" x14ac:dyDescent="0.35">
      <c r="A22" s="2" t="s">
        <v>6</v>
      </c>
      <c r="B22" s="4">
        <v>22</v>
      </c>
      <c r="C22" s="4">
        <v>11</v>
      </c>
      <c r="D22" s="4">
        <v>6</v>
      </c>
      <c r="E22" s="5">
        <v>2</v>
      </c>
      <c r="F22" s="5">
        <v>7</v>
      </c>
      <c r="G22" s="5">
        <v>12</v>
      </c>
      <c r="H22" s="5">
        <v>26</v>
      </c>
    </row>
    <row r="23" spans="1:8" ht="15" thickBot="1" x14ac:dyDescent="0.35">
      <c r="A23" s="2" t="s">
        <v>7</v>
      </c>
      <c r="B23" s="4">
        <v>10</v>
      </c>
      <c r="C23" s="4">
        <v>2</v>
      </c>
      <c r="D23" s="4">
        <v>10</v>
      </c>
      <c r="E23" s="5">
        <v>0</v>
      </c>
      <c r="F23" s="5">
        <v>3</v>
      </c>
      <c r="G23" s="5">
        <v>2</v>
      </c>
      <c r="H23" s="5">
        <v>5</v>
      </c>
    </row>
    <row r="24" spans="1:8" ht="15" thickBot="1" x14ac:dyDescent="0.35">
      <c r="A24" s="2" t="s">
        <v>8</v>
      </c>
      <c r="B24" s="4">
        <v>5</v>
      </c>
      <c r="C24" s="4">
        <v>16</v>
      </c>
      <c r="D24" s="4">
        <v>20</v>
      </c>
      <c r="E24" s="5">
        <v>11</v>
      </c>
      <c r="F24" s="5">
        <v>5</v>
      </c>
      <c r="G24" s="5">
        <v>3</v>
      </c>
      <c r="H24" s="5">
        <v>4</v>
      </c>
    </row>
    <row r="25" spans="1:8" ht="15" thickBot="1" x14ac:dyDescent="0.35">
      <c r="A25" s="2" t="s">
        <v>33</v>
      </c>
      <c r="B25" s="5">
        <v>11</v>
      </c>
      <c r="C25" s="5">
        <v>10</v>
      </c>
      <c r="D25" s="5">
        <v>12</v>
      </c>
      <c r="E25" s="6">
        <v>12</v>
      </c>
      <c r="F25" s="6">
        <v>169</v>
      </c>
      <c r="G25" s="5">
        <v>15</v>
      </c>
      <c r="H25" s="5">
        <v>4</v>
      </c>
    </row>
  </sheetData>
  <mergeCells count="7">
    <mergeCell ref="A21:H21"/>
    <mergeCell ref="B4:D4"/>
    <mergeCell ref="E4:F4"/>
    <mergeCell ref="G4:H4"/>
    <mergeCell ref="A6:H6"/>
    <mergeCell ref="A11:H11"/>
    <mergeCell ref="A16:H1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5"/>
  <sheetViews>
    <sheetView workbookViewId="0">
      <selection activeCell="H25" sqref="H25"/>
    </sheetView>
  </sheetViews>
  <sheetFormatPr baseColWidth="10" defaultRowHeight="14.4" x14ac:dyDescent="0.3"/>
  <cols>
    <col min="1" max="1" width="19.33203125" bestFit="1" customWidth="1"/>
  </cols>
  <sheetData>
    <row r="1" spans="1:8" ht="15.6" x14ac:dyDescent="0.3">
      <c r="A1" s="9" t="s">
        <v>78</v>
      </c>
    </row>
    <row r="3" spans="1:8" ht="15" thickBot="1" x14ac:dyDescent="0.35"/>
    <row r="4" spans="1:8" ht="15" thickBot="1" x14ac:dyDescent="0.35">
      <c r="A4" s="13"/>
      <c r="B4" s="70" t="s">
        <v>75</v>
      </c>
      <c r="C4" s="71"/>
      <c r="D4" s="72"/>
      <c r="E4" s="70" t="s">
        <v>60</v>
      </c>
      <c r="F4" s="72"/>
      <c r="G4" s="73" t="s">
        <v>61</v>
      </c>
      <c r="H4" s="74"/>
    </row>
    <row r="5" spans="1:8" ht="43.8" thickBot="1" x14ac:dyDescent="0.35">
      <c r="A5" s="14"/>
      <c r="B5" s="3" t="s">
        <v>112</v>
      </c>
      <c r="C5" s="3" t="s">
        <v>113</v>
      </c>
      <c r="D5" s="3" t="s">
        <v>115</v>
      </c>
      <c r="E5" s="3" t="s">
        <v>116</v>
      </c>
      <c r="F5" s="3" t="s">
        <v>117</v>
      </c>
      <c r="G5" s="3" t="s">
        <v>118</v>
      </c>
      <c r="H5" s="3" t="s">
        <v>126</v>
      </c>
    </row>
    <row r="6" spans="1:8" ht="15" thickBot="1" x14ac:dyDescent="0.35">
      <c r="A6" s="67" t="s">
        <v>62</v>
      </c>
      <c r="B6" s="68"/>
      <c r="C6" s="68"/>
      <c r="D6" s="68"/>
      <c r="E6" s="68"/>
      <c r="F6" s="68"/>
      <c r="G6" s="68"/>
      <c r="H6" s="69"/>
    </row>
    <row r="7" spans="1:8" ht="29.4" thickBot="1" x14ac:dyDescent="0.35">
      <c r="A7" s="14" t="s">
        <v>6</v>
      </c>
      <c r="B7" s="4">
        <v>82</v>
      </c>
      <c r="C7" s="4">
        <v>65</v>
      </c>
      <c r="D7" s="4">
        <v>37</v>
      </c>
      <c r="E7" s="5">
        <v>17</v>
      </c>
      <c r="F7" s="5">
        <v>7</v>
      </c>
      <c r="G7" s="5" t="s">
        <v>119</v>
      </c>
      <c r="H7" s="5" t="s">
        <v>127</v>
      </c>
    </row>
    <row r="8" spans="1:8" ht="29.4" thickBot="1" x14ac:dyDescent="0.35">
      <c r="A8" s="14" t="s">
        <v>7</v>
      </c>
      <c r="B8" s="4">
        <v>35</v>
      </c>
      <c r="C8" s="4" t="s">
        <v>114</v>
      </c>
      <c r="D8" s="4">
        <v>40</v>
      </c>
      <c r="E8" s="5">
        <v>37</v>
      </c>
      <c r="F8" s="5">
        <v>30</v>
      </c>
      <c r="G8" s="5">
        <v>18</v>
      </c>
      <c r="H8" s="5" t="s">
        <v>128</v>
      </c>
    </row>
    <row r="9" spans="1:8" ht="15" thickBot="1" x14ac:dyDescent="0.35">
      <c r="A9" s="14" t="s">
        <v>8</v>
      </c>
      <c r="B9" s="4">
        <v>2</v>
      </c>
      <c r="C9" s="4">
        <v>39</v>
      </c>
      <c r="D9" s="4">
        <v>66</v>
      </c>
      <c r="E9" s="5">
        <v>55</v>
      </c>
      <c r="F9" s="5">
        <v>138</v>
      </c>
      <c r="G9" s="5">
        <v>7</v>
      </c>
      <c r="H9" s="5">
        <v>475</v>
      </c>
    </row>
    <row r="10" spans="1:8" ht="15" thickBot="1" x14ac:dyDescent="0.35">
      <c r="A10" s="14" t="s">
        <v>33</v>
      </c>
      <c r="B10" s="5">
        <v>0</v>
      </c>
      <c r="C10" s="5">
        <v>2</v>
      </c>
      <c r="D10" s="5">
        <v>24</v>
      </c>
      <c r="E10" s="6">
        <v>42</v>
      </c>
      <c r="F10" s="6">
        <v>220</v>
      </c>
      <c r="G10" s="5">
        <v>8</v>
      </c>
      <c r="H10" s="5">
        <v>237</v>
      </c>
    </row>
    <row r="11" spans="1:8" ht="15" thickBot="1" x14ac:dyDescent="0.35">
      <c r="A11" s="67" t="s">
        <v>50</v>
      </c>
      <c r="B11" s="68"/>
      <c r="C11" s="68"/>
      <c r="D11" s="68"/>
      <c r="E11" s="68"/>
      <c r="F11" s="68"/>
      <c r="G11" s="68"/>
      <c r="H11" s="69"/>
    </row>
    <row r="12" spans="1:8" ht="15" thickBot="1" x14ac:dyDescent="0.35">
      <c r="A12" s="14" t="s">
        <v>6</v>
      </c>
      <c r="B12" s="4">
        <v>68</v>
      </c>
      <c r="C12" s="4">
        <v>19</v>
      </c>
      <c r="D12" s="4">
        <v>9</v>
      </c>
      <c r="E12" s="5">
        <v>1</v>
      </c>
      <c r="F12" s="5">
        <v>2</v>
      </c>
      <c r="G12" s="5">
        <v>11</v>
      </c>
      <c r="H12" s="5">
        <v>188</v>
      </c>
    </row>
    <row r="13" spans="1:8" ht="15" thickBot="1" x14ac:dyDescent="0.35">
      <c r="A13" s="14" t="s">
        <v>7</v>
      </c>
      <c r="B13" s="4">
        <v>48</v>
      </c>
      <c r="C13" s="4">
        <v>149</v>
      </c>
      <c r="D13" s="4">
        <v>35</v>
      </c>
      <c r="E13" s="5">
        <v>34</v>
      </c>
      <c r="F13" s="5">
        <v>10</v>
      </c>
      <c r="G13" s="5">
        <v>18</v>
      </c>
      <c r="H13" s="5">
        <v>426</v>
      </c>
    </row>
    <row r="14" spans="1:8" ht="15" thickBot="1" x14ac:dyDescent="0.35">
      <c r="A14" s="14" t="s">
        <v>8</v>
      </c>
      <c r="B14" s="4">
        <v>2</v>
      </c>
      <c r="C14" s="4">
        <v>43</v>
      </c>
      <c r="D14" s="4">
        <v>71</v>
      </c>
      <c r="E14" s="5">
        <v>43</v>
      </c>
      <c r="F14" s="5">
        <v>38</v>
      </c>
      <c r="G14" s="5">
        <v>7</v>
      </c>
      <c r="H14" s="5">
        <v>553</v>
      </c>
    </row>
    <row r="15" spans="1:8" ht="15" thickBot="1" x14ac:dyDescent="0.35">
      <c r="A15" s="14" t="s">
        <v>33</v>
      </c>
      <c r="B15" s="5">
        <v>1</v>
      </c>
      <c r="C15" s="5">
        <v>7</v>
      </c>
      <c r="D15" s="5">
        <v>52</v>
      </c>
      <c r="E15" s="15">
        <v>73</v>
      </c>
      <c r="F15" s="15">
        <v>345</v>
      </c>
      <c r="G15" s="5">
        <v>13</v>
      </c>
      <c r="H15" s="5">
        <v>554</v>
      </c>
    </row>
    <row r="16" spans="1:8" ht="15" thickBot="1" x14ac:dyDescent="0.35">
      <c r="A16" s="67" t="s">
        <v>51</v>
      </c>
      <c r="B16" s="68"/>
      <c r="C16" s="68"/>
      <c r="D16" s="68"/>
      <c r="E16" s="68"/>
      <c r="F16" s="68"/>
      <c r="G16" s="68"/>
      <c r="H16" s="69"/>
    </row>
    <row r="17" spans="1:8" ht="15" thickBot="1" x14ac:dyDescent="0.35">
      <c r="A17" s="14" t="s">
        <v>6</v>
      </c>
      <c r="B17" s="4">
        <v>47</v>
      </c>
      <c r="C17" s="4">
        <v>55</v>
      </c>
      <c r="D17" s="4">
        <v>32</v>
      </c>
      <c r="E17" s="5">
        <v>16</v>
      </c>
      <c r="F17" s="5">
        <v>5</v>
      </c>
      <c r="G17" s="5">
        <v>10</v>
      </c>
      <c r="H17" s="5">
        <v>250</v>
      </c>
    </row>
    <row r="18" spans="1:8" ht="15" thickBot="1" x14ac:dyDescent="0.35">
      <c r="A18" s="14" t="s">
        <v>7</v>
      </c>
      <c r="B18" s="4">
        <v>2</v>
      </c>
      <c r="C18" s="4">
        <v>11</v>
      </c>
      <c r="D18" s="4">
        <v>15</v>
      </c>
      <c r="E18" s="5">
        <v>6</v>
      </c>
      <c r="F18" s="5">
        <v>21</v>
      </c>
      <c r="G18" s="5">
        <v>3</v>
      </c>
      <c r="H18" s="5">
        <v>137</v>
      </c>
    </row>
    <row r="19" spans="1:8" ht="15" thickBot="1" x14ac:dyDescent="0.35">
      <c r="A19" s="14" t="s">
        <v>8</v>
      </c>
      <c r="B19" s="4">
        <v>28</v>
      </c>
      <c r="C19" s="4">
        <v>68</v>
      </c>
      <c r="D19" s="4">
        <v>47</v>
      </c>
      <c r="E19" s="5">
        <v>30</v>
      </c>
      <c r="F19" s="5">
        <v>106</v>
      </c>
      <c r="G19" s="5">
        <v>16</v>
      </c>
      <c r="H19" s="5">
        <v>462</v>
      </c>
    </row>
    <row r="20" spans="1:8" ht="15" thickBot="1" x14ac:dyDescent="0.35">
      <c r="A20" s="14" t="s">
        <v>33</v>
      </c>
      <c r="B20" s="5">
        <v>42</v>
      </c>
      <c r="C20" s="5">
        <v>84</v>
      </c>
      <c r="D20" s="5">
        <v>76</v>
      </c>
      <c r="E20" s="15">
        <v>99</v>
      </c>
      <c r="F20" s="15">
        <v>263</v>
      </c>
      <c r="G20" s="5">
        <v>20</v>
      </c>
      <c r="H20" s="5">
        <v>644</v>
      </c>
    </row>
    <row r="21" spans="1:8" ht="15" thickBot="1" x14ac:dyDescent="0.35">
      <c r="A21" s="67" t="s">
        <v>13</v>
      </c>
      <c r="B21" s="68"/>
      <c r="C21" s="68"/>
      <c r="D21" s="68"/>
      <c r="E21" s="68"/>
      <c r="F21" s="68"/>
      <c r="G21" s="68"/>
      <c r="H21" s="69"/>
    </row>
    <row r="22" spans="1:8" ht="15" thickBot="1" x14ac:dyDescent="0.35">
      <c r="A22" s="14" t="s">
        <v>6</v>
      </c>
      <c r="B22" s="4">
        <v>68</v>
      </c>
      <c r="C22" s="4">
        <v>27</v>
      </c>
      <c r="D22" s="4">
        <v>12</v>
      </c>
      <c r="E22" s="5">
        <v>4</v>
      </c>
      <c r="F22" s="5">
        <v>2</v>
      </c>
      <c r="G22" s="5">
        <v>16</v>
      </c>
      <c r="H22" s="5">
        <v>251</v>
      </c>
    </row>
    <row r="23" spans="1:8" ht="15" thickBot="1" x14ac:dyDescent="0.35">
      <c r="A23" s="14" t="s">
        <v>7</v>
      </c>
      <c r="B23" s="4">
        <v>43</v>
      </c>
      <c r="C23" s="4">
        <v>140</v>
      </c>
      <c r="D23" s="4">
        <v>44</v>
      </c>
      <c r="E23" s="5">
        <v>31</v>
      </c>
      <c r="F23" s="5">
        <v>13</v>
      </c>
      <c r="G23" s="5">
        <v>15</v>
      </c>
      <c r="H23" s="5">
        <v>438</v>
      </c>
    </row>
    <row r="24" spans="1:8" ht="15" thickBot="1" x14ac:dyDescent="0.35">
      <c r="A24" s="14" t="s">
        <v>8</v>
      </c>
      <c r="B24" s="4">
        <v>6</v>
      </c>
      <c r="C24" s="4">
        <v>28</v>
      </c>
      <c r="D24" s="4">
        <v>51</v>
      </c>
      <c r="E24" s="5">
        <v>33</v>
      </c>
      <c r="F24" s="5">
        <v>31</v>
      </c>
      <c r="G24" s="5">
        <v>4</v>
      </c>
      <c r="H24" s="5">
        <v>254</v>
      </c>
    </row>
    <row r="25" spans="1:8" ht="15" thickBot="1" x14ac:dyDescent="0.35">
      <c r="A25" s="14" t="s">
        <v>33</v>
      </c>
      <c r="B25" s="5">
        <v>2</v>
      </c>
      <c r="C25" s="5">
        <v>23</v>
      </c>
      <c r="D25" s="5">
        <v>60</v>
      </c>
      <c r="E25" s="15">
        <v>83</v>
      </c>
      <c r="F25" s="15">
        <v>349</v>
      </c>
      <c r="G25" s="5">
        <v>14</v>
      </c>
      <c r="H25" s="5">
        <v>550</v>
      </c>
    </row>
  </sheetData>
  <mergeCells count="7">
    <mergeCell ref="A21:H21"/>
    <mergeCell ref="B4:D4"/>
    <mergeCell ref="E4:F4"/>
    <mergeCell ref="G4:H4"/>
    <mergeCell ref="A6:H6"/>
    <mergeCell ref="A11:H11"/>
    <mergeCell ref="A16:H1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5"/>
  <sheetViews>
    <sheetView topLeftCell="B11" workbookViewId="0">
      <selection activeCell="J26" sqref="J26"/>
    </sheetView>
  </sheetViews>
  <sheetFormatPr baseColWidth="10" defaultRowHeight="14.4" x14ac:dyDescent="0.3"/>
  <sheetData>
    <row r="1" spans="1:10" ht="18" x14ac:dyDescent="0.35">
      <c r="A1" s="10" t="s">
        <v>27</v>
      </c>
    </row>
    <row r="3" spans="1:10" ht="15" thickBot="1" x14ac:dyDescent="0.35"/>
    <row r="4" spans="1:10" ht="15" customHeight="1" thickBot="1" x14ac:dyDescent="0.35">
      <c r="A4" s="12"/>
      <c r="B4" s="62" t="s">
        <v>75</v>
      </c>
      <c r="C4" s="63"/>
      <c r="D4" s="63"/>
      <c r="E4" s="64"/>
      <c r="F4" s="62" t="s">
        <v>60</v>
      </c>
      <c r="G4" s="63"/>
      <c r="H4" s="64"/>
      <c r="I4" s="62" t="s">
        <v>61</v>
      </c>
      <c r="J4" s="64"/>
    </row>
    <row r="5" spans="1:10" ht="43.8" thickBot="1" x14ac:dyDescent="0.35">
      <c r="A5" s="2"/>
      <c r="B5" s="3" t="s">
        <v>15</v>
      </c>
      <c r="C5" s="3" t="s">
        <v>16</v>
      </c>
      <c r="D5" s="79" t="s">
        <v>17</v>
      </c>
      <c r="E5" s="80"/>
      <c r="F5" s="79" t="s">
        <v>18</v>
      </c>
      <c r="G5" s="80"/>
      <c r="H5" s="3" t="s">
        <v>19</v>
      </c>
      <c r="I5" s="3" t="s">
        <v>20</v>
      </c>
      <c r="J5" s="3" t="s">
        <v>120</v>
      </c>
    </row>
    <row r="6" spans="1:10" ht="15" thickBot="1" x14ac:dyDescent="0.35">
      <c r="A6" s="67" t="s">
        <v>62</v>
      </c>
      <c r="B6" s="68"/>
      <c r="C6" s="68"/>
      <c r="D6" s="68"/>
      <c r="E6" s="68"/>
      <c r="F6" s="68"/>
      <c r="G6" s="68"/>
      <c r="H6" s="68"/>
      <c r="I6" s="68"/>
      <c r="J6" s="69"/>
    </row>
    <row r="7" spans="1:10" ht="29.4" thickBot="1" x14ac:dyDescent="0.35">
      <c r="A7" s="14" t="s">
        <v>6</v>
      </c>
      <c r="B7" s="4" t="s">
        <v>66</v>
      </c>
      <c r="C7" s="4">
        <v>4</v>
      </c>
      <c r="D7" s="75">
        <v>4</v>
      </c>
      <c r="E7" s="76"/>
      <c r="F7" s="73">
        <v>2</v>
      </c>
      <c r="G7" s="74"/>
      <c r="H7" s="5">
        <v>3</v>
      </c>
      <c r="I7" s="5">
        <v>2</v>
      </c>
      <c r="J7" s="5" t="s">
        <v>67</v>
      </c>
    </row>
    <row r="8" spans="1:10" ht="29.4" thickBot="1" x14ac:dyDescent="0.35">
      <c r="A8" s="14" t="s">
        <v>7</v>
      </c>
      <c r="B8" s="4">
        <v>2</v>
      </c>
      <c r="C8" s="4">
        <v>3</v>
      </c>
      <c r="D8" s="75" t="s">
        <v>90</v>
      </c>
      <c r="E8" s="76"/>
      <c r="F8" s="73">
        <v>1</v>
      </c>
      <c r="G8" s="74"/>
      <c r="H8" s="5">
        <v>0</v>
      </c>
      <c r="I8" s="5" t="s">
        <v>91</v>
      </c>
      <c r="J8" s="5" t="s">
        <v>92</v>
      </c>
    </row>
    <row r="9" spans="1:10" ht="29.4" thickBot="1" x14ac:dyDescent="0.35">
      <c r="A9" s="14" t="s">
        <v>8</v>
      </c>
      <c r="B9" s="4" t="s">
        <v>21</v>
      </c>
      <c r="C9" s="4" t="s">
        <v>22</v>
      </c>
      <c r="D9" s="75" t="s">
        <v>23</v>
      </c>
      <c r="E9" s="76"/>
      <c r="F9" s="73" t="s">
        <v>21</v>
      </c>
      <c r="G9" s="74"/>
      <c r="H9" s="5">
        <v>3</v>
      </c>
      <c r="I9" s="5">
        <v>0</v>
      </c>
      <c r="J9" s="5" t="s">
        <v>104</v>
      </c>
    </row>
    <row r="10" spans="1:10" ht="15" thickBot="1" x14ac:dyDescent="0.35">
      <c r="A10" s="14" t="s">
        <v>33</v>
      </c>
      <c r="B10" s="5">
        <v>0</v>
      </c>
      <c r="C10" s="5">
        <v>0</v>
      </c>
      <c r="D10" s="73">
        <v>3</v>
      </c>
      <c r="E10" s="74"/>
      <c r="F10" s="77">
        <v>5</v>
      </c>
      <c r="G10" s="78"/>
      <c r="H10" s="6">
        <v>15</v>
      </c>
      <c r="I10" s="5">
        <v>2</v>
      </c>
      <c r="J10" s="5">
        <v>1</v>
      </c>
    </row>
    <row r="11" spans="1:10" ht="15" thickBot="1" x14ac:dyDescent="0.35">
      <c r="A11" s="67" t="s">
        <v>72</v>
      </c>
      <c r="B11" s="68"/>
      <c r="C11" s="68"/>
      <c r="D11" s="68"/>
      <c r="E11" s="68"/>
      <c r="F11" s="68"/>
      <c r="G11" s="68"/>
      <c r="H11" s="68"/>
      <c r="I11" s="68"/>
      <c r="J11" s="69"/>
    </row>
    <row r="12" spans="1:10" ht="29.4" thickBot="1" x14ac:dyDescent="0.35">
      <c r="A12" s="14" t="s">
        <v>6</v>
      </c>
      <c r="B12" s="4" t="s">
        <v>68</v>
      </c>
      <c r="C12" s="4" t="s">
        <v>89</v>
      </c>
      <c r="D12" s="75">
        <v>3</v>
      </c>
      <c r="E12" s="76"/>
      <c r="F12" s="73">
        <v>0</v>
      </c>
      <c r="G12" s="74"/>
      <c r="H12" s="5">
        <v>0</v>
      </c>
      <c r="I12" s="5">
        <v>0</v>
      </c>
      <c r="J12" s="5">
        <v>4</v>
      </c>
    </row>
    <row r="13" spans="1:10" ht="29.4" thickBot="1" x14ac:dyDescent="0.35">
      <c r="A13" s="14" t="s">
        <v>7</v>
      </c>
      <c r="B13" s="4" t="s">
        <v>69</v>
      </c>
      <c r="C13" s="4">
        <v>6</v>
      </c>
      <c r="D13" s="75" t="s">
        <v>70</v>
      </c>
      <c r="E13" s="76"/>
      <c r="F13" s="73">
        <v>2</v>
      </c>
      <c r="G13" s="74"/>
      <c r="H13" s="5">
        <v>2</v>
      </c>
      <c r="I13" s="5" t="s">
        <v>71</v>
      </c>
      <c r="J13" s="5" t="s">
        <v>93</v>
      </c>
    </row>
    <row r="14" spans="1:10" ht="29.4" thickBot="1" x14ac:dyDescent="0.35">
      <c r="A14" s="14" t="s">
        <v>8</v>
      </c>
      <c r="B14" s="4" t="s">
        <v>24</v>
      </c>
      <c r="C14" s="4" t="s">
        <v>25</v>
      </c>
      <c r="D14" s="75" t="s">
        <v>105</v>
      </c>
      <c r="E14" s="76"/>
      <c r="F14" s="73">
        <v>2</v>
      </c>
      <c r="G14" s="74"/>
      <c r="H14" s="5">
        <v>2</v>
      </c>
      <c r="I14" s="5">
        <v>0</v>
      </c>
      <c r="J14" s="5" t="s">
        <v>21</v>
      </c>
    </row>
    <row r="15" spans="1:10" ht="15" thickBot="1" x14ac:dyDescent="0.35">
      <c r="A15" s="14" t="s">
        <v>33</v>
      </c>
      <c r="B15" s="5">
        <v>0</v>
      </c>
      <c r="C15" s="5">
        <v>1</v>
      </c>
      <c r="D15" s="73">
        <v>3</v>
      </c>
      <c r="E15" s="74"/>
      <c r="F15" s="77">
        <v>7</v>
      </c>
      <c r="G15" s="78"/>
      <c r="H15" s="6">
        <v>17</v>
      </c>
      <c r="I15" s="5">
        <v>2</v>
      </c>
      <c r="J15" s="5">
        <v>3</v>
      </c>
    </row>
    <row r="16" spans="1:10" ht="15" thickBot="1" x14ac:dyDescent="0.35">
      <c r="A16" s="67" t="s">
        <v>73</v>
      </c>
      <c r="B16" s="68"/>
      <c r="C16" s="68"/>
      <c r="D16" s="68"/>
      <c r="E16" s="68"/>
      <c r="F16" s="68"/>
      <c r="G16" s="68"/>
      <c r="H16" s="68"/>
      <c r="I16" s="68"/>
      <c r="J16" s="69"/>
    </row>
    <row r="17" spans="1:10" ht="15" thickBot="1" x14ac:dyDescent="0.35">
      <c r="A17" s="14" t="s">
        <v>6</v>
      </c>
      <c r="B17" s="4">
        <v>2</v>
      </c>
      <c r="C17" s="4">
        <v>4</v>
      </c>
      <c r="D17" s="75">
        <v>2</v>
      </c>
      <c r="E17" s="76"/>
      <c r="F17" s="73">
        <v>2</v>
      </c>
      <c r="G17" s="74"/>
      <c r="H17" s="5">
        <v>3</v>
      </c>
      <c r="I17" s="5">
        <v>2</v>
      </c>
      <c r="J17" s="5">
        <v>5</v>
      </c>
    </row>
    <row r="18" spans="1:10" ht="15" thickBot="1" x14ac:dyDescent="0.35">
      <c r="A18" s="14" t="s">
        <v>7</v>
      </c>
      <c r="B18" s="4">
        <v>0</v>
      </c>
      <c r="C18" s="4">
        <v>0</v>
      </c>
      <c r="D18" s="75">
        <v>0</v>
      </c>
      <c r="E18" s="76"/>
      <c r="F18" s="73">
        <v>1</v>
      </c>
      <c r="G18" s="74"/>
      <c r="H18" s="5">
        <v>0</v>
      </c>
      <c r="I18" s="5">
        <v>0</v>
      </c>
      <c r="J18" s="5">
        <v>1</v>
      </c>
    </row>
    <row r="19" spans="1:10" ht="15" thickBot="1" x14ac:dyDescent="0.35">
      <c r="A19" s="14" t="s">
        <v>8</v>
      </c>
      <c r="B19" s="4">
        <v>1</v>
      </c>
      <c r="C19" s="4">
        <v>2</v>
      </c>
      <c r="D19" s="75">
        <v>14</v>
      </c>
      <c r="E19" s="76"/>
      <c r="F19" s="73">
        <v>2</v>
      </c>
      <c r="G19" s="74"/>
      <c r="H19" s="5">
        <v>3</v>
      </c>
      <c r="I19" s="5">
        <v>0</v>
      </c>
      <c r="J19" s="5">
        <v>5</v>
      </c>
    </row>
    <row r="20" spans="1:10" ht="15" thickBot="1" x14ac:dyDescent="0.35">
      <c r="A20" s="14" t="s">
        <v>33</v>
      </c>
      <c r="B20" s="5">
        <v>4</v>
      </c>
      <c r="C20" s="5">
        <v>3</v>
      </c>
      <c r="D20" s="73">
        <v>27</v>
      </c>
      <c r="E20" s="74"/>
      <c r="F20" s="77">
        <v>6</v>
      </c>
      <c r="G20" s="78"/>
      <c r="H20" s="6">
        <v>15</v>
      </c>
      <c r="I20" s="5">
        <v>4</v>
      </c>
      <c r="J20" s="5">
        <v>9</v>
      </c>
    </row>
    <row r="21" spans="1:10" ht="15" thickBot="1" x14ac:dyDescent="0.35">
      <c r="A21" s="67" t="s">
        <v>26</v>
      </c>
      <c r="B21" s="68"/>
      <c r="C21" s="68"/>
      <c r="D21" s="68"/>
      <c r="E21" s="68"/>
      <c r="F21" s="68"/>
      <c r="G21" s="68"/>
      <c r="H21" s="68"/>
      <c r="I21" s="68"/>
      <c r="J21" s="69"/>
    </row>
    <row r="22" spans="1:10" ht="15" thickBot="1" x14ac:dyDescent="0.35">
      <c r="A22" s="14" t="s">
        <v>6</v>
      </c>
      <c r="B22" s="4">
        <v>0</v>
      </c>
      <c r="C22" s="75">
        <v>1</v>
      </c>
      <c r="D22" s="76"/>
      <c r="E22" s="75">
        <v>1</v>
      </c>
      <c r="F22" s="76"/>
      <c r="G22" s="5">
        <v>0</v>
      </c>
      <c r="H22" s="5">
        <v>0</v>
      </c>
      <c r="I22" s="5">
        <v>0</v>
      </c>
      <c r="J22" s="5">
        <v>1</v>
      </c>
    </row>
    <row r="23" spans="1:10" ht="15" thickBot="1" x14ac:dyDescent="0.35">
      <c r="A23" s="14" t="s">
        <v>7</v>
      </c>
      <c r="B23" s="4">
        <v>3</v>
      </c>
      <c r="C23" s="75">
        <v>0</v>
      </c>
      <c r="D23" s="76"/>
      <c r="E23" s="75">
        <v>2</v>
      </c>
      <c r="F23" s="76"/>
      <c r="G23" s="5">
        <v>0</v>
      </c>
      <c r="H23" s="5">
        <v>0</v>
      </c>
      <c r="I23" s="5">
        <v>0</v>
      </c>
      <c r="J23" s="5">
        <v>1</v>
      </c>
    </row>
    <row r="24" spans="1:10" ht="15" thickBot="1" x14ac:dyDescent="0.35">
      <c r="A24" s="14" t="s">
        <v>8</v>
      </c>
      <c r="B24" s="4">
        <v>4</v>
      </c>
      <c r="C24" s="75">
        <v>8</v>
      </c>
      <c r="D24" s="76"/>
      <c r="E24" s="75">
        <v>37</v>
      </c>
      <c r="F24" s="76"/>
      <c r="G24" s="5">
        <v>5</v>
      </c>
      <c r="H24" s="5">
        <v>1</v>
      </c>
      <c r="I24" s="5">
        <v>3</v>
      </c>
      <c r="J24" s="5">
        <v>14</v>
      </c>
    </row>
    <row r="25" spans="1:10" ht="15" thickBot="1" x14ac:dyDescent="0.35">
      <c r="A25" s="14" t="s">
        <v>33</v>
      </c>
      <c r="B25" s="5">
        <v>0</v>
      </c>
      <c r="C25" s="73">
        <v>0</v>
      </c>
      <c r="D25" s="74"/>
      <c r="E25" s="73">
        <v>3</v>
      </c>
      <c r="F25" s="74"/>
      <c r="G25" s="6">
        <v>6</v>
      </c>
      <c r="H25" s="6">
        <v>20</v>
      </c>
      <c r="I25" s="5">
        <v>3</v>
      </c>
      <c r="J25" s="5">
        <v>4</v>
      </c>
    </row>
  </sheetData>
  <mergeCells count="41">
    <mergeCell ref="A6:J6"/>
    <mergeCell ref="B4:E4"/>
    <mergeCell ref="F4:H4"/>
    <mergeCell ref="I4:J4"/>
    <mergeCell ref="D5:E5"/>
    <mergeCell ref="F5:G5"/>
    <mergeCell ref="D7:E7"/>
    <mergeCell ref="F7:G7"/>
    <mergeCell ref="D8:E8"/>
    <mergeCell ref="F8:G8"/>
    <mergeCell ref="D9:E9"/>
    <mergeCell ref="F9:G9"/>
    <mergeCell ref="D17:E17"/>
    <mergeCell ref="F17:G17"/>
    <mergeCell ref="D10:E10"/>
    <mergeCell ref="F10:G10"/>
    <mergeCell ref="A11:J11"/>
    <mergeCell ref="D12:E12"/>
    <mergeCell ref="F12:G12"/>
    <mergeCell ref="D13:E13"/>
    <mergeCell ref="F13:G13"/>
    <mergeCell ref="D14:E14"/>
    <mergeCell ref="F14:G14"/>
    <mergeCell ref="D15:E15"/>
    <mergeCell ref="F15:G15"/>
    <mergeCell ref="A16:J16"/>
    <mergeCell ref="D18:E18"/>
    <mergeCell ref="F18:G18"/>
    <mergeCell ref="D19:E19"/>
    <mergeCell ref="F19:G19"/>
    <mergeCell ref="D20:E20"/>
    <mergeCell ref="F20:G20"/>
    <mergeCell ref="C25:D25"/>
    <mergeCell ref="E25:F25"/>
    <mergeCell ref="A21:J21"/>
    <mergeCell ref="C22:D22"/>
    <mergeCell ref="E22:F22"/>
    <mergeCell ref="C23:D23"/>
    <mergeCell ref="E23:F23"/>
    <mergeCell ref="C24:D24"/>
    <mergeCell ref="E24:F2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6"/>
  <sheetViews>
    <sheetView topLeftCell="A5" workbookViewId="0">
      <selection activeCell="L17" sqref="L17"/>
    </sheetView>
  </sheetViews>
  <sheetFormatPr baseColWidth="10" defaultRowHeight="14.4" x14ac:dyDescent="0.3"/>
  <cols>
    <col min="1" max="1" width="13.88671875" bestFit="1" customWidth="1"/>
  </cols>
  <sheetData>
    <row r="1" spans="1:8" ht="18" x14ac:dyDescent="0.35">
      <c r="A1" s="10" t="s">
        <v>32</v>
      </c>
    </row>
    <row r="4" spans="1:8" ht="15" thickBot="1" x14ac:dyDescent="0.35"/>
    <row r="5" spans="1:8" ht="15" thickBot="1" x14ac:dyDescent="0.35">
      <c r="A5" s="17"/>
      <c r="B5" s="84" t="s">
        <v>75</v>
      </c>
      <c r="C5" s="85"/>
      <c r="D5" s="86"/>
      <c r="E5" s="84" t="s">
        <v>60</v>
      </c>
      <c r="F5" s="86"/>
      <c r="G5" s="84" t="s">
        <v>61</v>
      </c>
      <c r="H5" s="86"/>
    </row>
    <row r="6" spans="1:8" ht="43.8" thickBot="1" x14ac:dyDescent="0.35">
      <c r="A6" s="18"/>
      <c r="B6" s="19" t="s">
        <v>121</v>
      </c>
      <c r="C6" s="19" t="s">
        <v>28</v>
      </c>
      <c r="D6" s="19" t="s">
        <v>29</v>
      </c>
      <c r="E6" s="19" t="s">
        <v>122</v>
      </c>
      <c r="F6" s="19" t="s">
        <v>30</v>
      </c>
      <c r="G6" s="19" t="s">
        <v>31</v>
      </c>
      <c r="H6" s="19" t="s">
        <v>77</v>
      </c>
    </row>
    <row r="7" spans="1:8" ht="15" thickBot="1" x14ac:dyDescent="0.35">
      <c r="A7" s="81" t="s">
        <v>62</v>
      </c>
      <c r="B7" s="82"/>
      <c r="C7" s="82"/>
      <c r="D7" s="82"/>
      <c r="E7" s="82"/>
      <c r="F7" s="82"/>
      <c r="G7" s="82"/>
      <c r="H7" s="83"/>
    </row>
    <row r="8" spans="1:8" ht="16.2" thickBot="1" x14ac:dyDescent="0.35">
      <c r="A8" s="20" t="s">
        <v>6</v>
      </c>
      <c r="B8" s="21">
        <v>3</v>
      </c>
      <c r="C8" s="21">
        <v>0</v>
      </c>
      <c r="D8" s="21">
        <v>4</v>
      </c>
      <c r="E8" s="22">
        <v>0</v>
      </c>
      <c r="F8" s="23">
        <v>2</v>
      </c>
      <c r="G8" s="22">
        <v>8</v>
      </c>
      <c r="H8" s="23">
        <v>2</v>
      </c>
    </row>
    <row r="9" spans="1:8" ht="16.2" thickBot="1" x14ac:dyDescent="0.35">
      <c r="A9" s="20" t="s">
        <v>7</v>
      </c>
      <c r="B9" s="21">
        <v>10</v>
      </c>
      <c r="C9" s="21">
        <v>3</v>
      </c>
      <c r="D9" s="21">
        <v>13</v>
      </c>
      <c r="E9" s="22">
        <v>10</v>
      </c>
      <c r="F9" s="22">
        <v>14</v>
      </c>
      <c r="G9" s="22">
        <v>19</v>
      </c>
      <c r="H9" s="23">
        <v>4</v>
      </c>
    </row>
    <row r="10" spans="1:8" ht="16.2" thickBot="1" x14ac:dyDescent="0.35">
      <c r="A10" s="20" t="s">
        <v>8</v>
      </c>
      <c r="B10" s="21">
        <v>2</v>
      </c>
      <c r="C10" s="21">
        <v>3</v>
      </c>
      <c r="D10" s="21">
        <v>5</v>
      </c>
      <c r="E10" s="22">
        <v>8</v>
      </c>
      <c r="F10" s="23">
        <v>24</v>
      </c>
      <c r="G10" s="23">
        <v>7</v>
      </c>
      <c r="H10" s="23">
        <v>6</v>
      </c>
    </row>
    <row r="11" spans="1:8" ht="16.2" thickBot="1" x14ac:dyDescent="0.35">
      <c r="A11" s="20" t="s">
        <v>33</v>
      </c>
      <c r="B11" s="23">
        <v>0</v>
      </c>
      <c r="C11" s="23">
        <v>2</v>
      </c>
      <c r="D11" s="23">
        <v>1</v>
      </c>
      <c r="E11" s="24">
        <v>2</v>
      </c>
      <c r="F11" s="25">
        <v>31</v>
      </c>
      <c r="G11" s="23">
        <v>2</v>
      </c>
      <c r="H11" s="23">
        <v>2</v>
      </c>
    </row>
    <row r="12" spans="1:8" ht="15" thickBot="1" x14ac:dyDescent="0.35">
      <c r="A12" s="81" t="s">
        <v>72</v>
      </c>
      <c r="B12" s="82"/>
      <c r="C12" s="82"/>
      <c r="D12" s="82"/>
      <c r="E12" s="82"/>
      <c r="F12" s="82"/>
      <c r="G12" s="82"/>
      <c r="H12" s="83"/>
    </row>
    <row r="13" spans="1:8" ht="15" thickBot="1" x14ac:dyDescent="0.35">
      <c r="A13" s="20" t="s">
        <v>6</v>
      </c>
      <c r="B13" s="21">
        <v>2</v>
      </c>
      <c r="C13" s="21">
        <v>0</v>
      </c>
      <c r="D13" s="21">
        <v>2</v>
      </c>
      <c r="E13" s="23">
        <v>0</v>
      </c>
      <c r="F13" s="23">
        <v>0</v>
      </c>
      <c r="G13" s="23">
        <v>6</v>
      </c>
      <c r="H13" s="23">
        <v>2</v>
      </c>
    </row>
    <row r="14" spans="1:8" ht="15" thickBot="1" x14ac:dyDescent="0.35">
      <c r="A14" s="20" t="s">
        <v>7</v>
      </c>
      <c r="B14" s="21">
        <v>11</v>
      </c>
      <c r="C14" s="21">
        <v>3</v>
      </c>
      <c r="D14" s="21">
        <v>16</v>
      </c>
      <c r="E14" s="23">
        <v>10</v>
      </c>
      <c r="F14" s="23">
        <v>15</v>
      </c>
      <c r="G14" s="23">
        <v>20</v>
      </c>
      <c r="H14" s="23">
        <v>3</v>
      </c>
    </row>
    <row r="15" spans="1:8" ht="15" thickBot="1" x14ac:dyDescent="0.35">
      <c r="A15" s="20" t="s">
        <v>8</v>
      </c>
      <c r="B15" s="21">
        <v>2</v>
      </c>
      <c r="C15" s="21">
        <v>3</v>
      </c>
      <c r="D15" s="21">
        <v>4</v>
      </c>
      <c r="E15" s="23">
        <v>8</v>
      </c>
      <c r="F15" s="23">
        <v>20</v>
      </c>
      <c r="G15" s="23">
        <v>7</v>
      </c>
      <c r="H15" s="23">
        <v>7</v>
      </c>
    </row>
    <row r="16" spans="1:8" ht="15" thickBot="1" x14ac:dyDescent="0.35">
      <c r="A16" s="20" t="s">
        <v>33</v>
      </c>
      <c r="B16" s="23">
        <v>0</v>
      </c>
      <c r="C16" s="23">
        <v>2</v>
      </c>
      <c r="D16" s="23">
        <v>1</v>
      </c>
      <c r="E16" s="25">
        <v>2</v>
      </c>
      <c r="F16" s="25">
        <v>36</v>
      </c>
      <c r="G16" s="23">
        <v>3</v>
      </c>
      <c r="H16" s="23">
        <v>2</v>
      </c>
    </row>
    <row r="17" spans="1:8" ht="15" thickBot="1" x14ac:dyDescent="0.35">
      <c r="A17" s="81" t="s">
        <v>73</v>
      </c>
      <c r="B17" s="82"/>
      <c r="C17" s="82"/>
      <c r="D17" s="82"/>
      <c r="E17" s="82"/>
      <c r="F17" s="82"/>
      <c r="G17" s="82"/>
      <c r="H17" s="83"/>
    </row>
    <row r="18" spans="1:8" ht="15" thickBot="1" x14ac:dyDescent="0.35">
      <c r="A18" s="20" t="s">
        <v>6</v>
      </c>
      <c r="B18" s="21">
        <v>1</v>
      </c>
      <c r="C18" s="21">
        <v>0</v>
      </c>
      <c r="D18" s="21">
        <v>1</v>
      </c>
      <c r="E18" s="23">
        <v>0</v>
      </c>
      <c r="F18" s="23">
        <v>2</v>
      </c>
      <c r="G18" s="23">
        <v>3</v>
      </c>
      <c r="H18" s="23">
        <v>2</v>
      </c>
    </row>
    <row r="19" spans="1:8" ht="15" thickBot="1" x14ac:dyDescent="0.35">
      <c r="A19" s="20" t="s">
        <v>7</v>
      </c>
      <c r="B19" s="21">
        <v>0</v>
      </c>
      <c r="C19" s="21">
        <v>1</v>
      </c>
      <c r="D19" s="21">
        <v>1</v>
      </c>
      <c r="E19" s="23">
        <v>0</v>
      </c>
      <c r="F19" s="23">
        <v>0</v>
      </c>
      <c r="G19" s="23">
        <v>2</v>
      </c>
      <c r="H19" s="23">
        <v>1</v>
      </c>
    </row>
    <row r="20" spans="1:8" ht="15" thickBot="1" x14ac:dyDescent="0.35">
      <c r="A20" s="20" t="s">
        <v>8</v>
      </c>
      <c r="B20" s="21">
        <v>2</v>
      </c>
      <c r="C20" s="21">
        <v>2</v>
      </c>
      <c r="D20" s="21">
        <v>2</v>
      </c>
      <c r="E20" s="23">
        <v>4</v>
      </c>
      <c r="F20" s="23">
        <v>8</v>
      </c>
      <c r="G20" s="23">
        <v>7</v>
      </c>
      <c r="H20" s="23">
        <v>0</v>
      </c>
    </row>
    <row r="21" spans="1:8" ht="15" thickBot="1" x14ac:dyDescent="0.35">
      <c r="A21" s="20" t="s">
        <v>33</v>
      </c>
      <c r="B21" s="23">
        <v>12</v>
      </c>
      <c r="C21" s="23">
        <v>5</v>
      </c>
      <c r="D21" s="23">
        <v>19</v>
      </c>
      <c r="E21" s="25">
        <v>16</v>
      </c>
      <c r="F21" s="25">
        <v>61</v>
      </c>
      <c r="G21" s="23">
        <v>24</v>
      </c>
      <c r="H21" s="23">
        <v>11</v>
      </c>
    </row>
    <row r="22" spans="1:8" ht="15" thickBot="1" x14ac:dyDescent="0.35">
      <c r="A22" s="81" t="s">
        <v>13</v>
      </c>
      <c r="B22" s="82"/>
      <c r="C22" s="82"/>
      <c r="D22" s="82"/>
      <c r="E22" s="82"/>
      <c r="F22" s="82"/>
      <c r="G22" s="82"/>
      <c r="H22" s="83"/>
    </row>
    <row r="23" spans="1:8" ht="15" thickBot="1" x14ac:dyDescent="0.35">
      <c r="A23" s="20" t="s">
        <v>6</v>
      </c>
      <c r="B23" s="21">
        <v>3</v>
      </c>
      <c r="C23" s="21">
        <v>1</v>
      </c>
      <c r="D23" s="21">
        <v>3</v>
      </c>
      <c r="E23" s="23">
        <v>2</v>
      </c>
      <c r="F23" s="23">
        <v>1</v>
      </c>
      <c r="G23" s="23">
        <v>8</v>
      </c>
      <c r="H23" s="23">
        <v>1</v>
      </c>
    </row>
    <row r="24" spans="1:8" ht="15" thickBot="1" x14ac:dyDescent="0.35">
      <c r="A24" s="20" t="s">
        <v>7</v>
      </c>
      <c r="B24" s="21">
        <v>0</v>
      </c>
      <c r="C24" s="21">
        <v>0</v>
      </c>
      <c r="D24" s="21">
        <v>0</v>
      </c>
      <c r="E24" s="23">
        <v>1</v>
      </c>
      <c r="F24" s="23">
        <v>0</v>
      </c>
      <c r="G24" s="23">
        <v>0</v>
      </c>
      <c r="H24" s="23">
        <v>0</v>
      </c>
    </row>
    <row r="25" spans="1:8" ht="16.2" thickBot="1" x14ac:dyDescent="0.35">
      <c r="A25" s="20" t="s">
        <v>8</v>
      </c>
      <c r="B25" s="21">
        <v>5</v>
      </c>
      <c r="C25" s="21">
        <v>1</v>
      </c>
      <c r="D25" s="26">
        <v>4</v>
      </c>
      <c r="E25" s="23">
        <v>6</v>
      </c>
      <c r="F25" s="23">
        <v>9</v>
      </c>
      <c r="G25" s="23">
        <v>4</v>
      </c>
      <c r="H25" s="23">
        <v>2</v>
      </c>
    </row>
    <row r="26" spans="1:8" ht="15" thickBot="1" x14ac:dyDescent="0.35">
      <c r="A26" s="20" t="s">
        <v>33</v>
      </c>
      <c r="B26" s="23">
        <v>7</v>
      </c>
      <c r="C26" s="23">
        <v>6</v>
      </c>
      <c r="D26" s="23">
        <v>16</v>
      </c>
      <c r="E26" s="25">
        <v>11</v>
      </c>
      <c r="F26" s="25">
        <v>61</v>
      </c>
      <c r="G26" s="23">
        <v>24</v>
      </c>
      <c r="H26" s="23">
        <v>11</v>
      </c>
    </row>
  </sheetData>
  <mergeCells count="7">
    <mergeCell ref="A22:H22"/>
    <mergeCell ref="B5:D5"/>
    <mergeCell ref="E5:F5"/>
    <mergeCell ref="G5:H5"/>
    <mergeCell ref="A7:H7"/>
    <mergeCell ref="A12:H12"/>
    <mergeCell ref="A17:H1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0"/>
  <sheetViews>
    <sheetView workbookViewId="0">
      <selection activeCell="G11" sqref="G11"/>
    </sheetView>
  </sheetViews>
  <sheetFormatPr baseColWidth="10" defaultRowHeight="14.4" x14ac:dyDescent="0.3"/>
  <sheetData>
    <row r="1" spans="1:6" ht="18" x14ac:dyDescent="0.35">
      <c r="A1" s="10" t="s">
        <v>40</v>
      </c>
    </row>
    <row r="4" spans="1:6" ht="15" thickBot="1" x14ac:dyDescent="0.35"/>
    <row r="5" spans="1:6" ht="29.4" thickBot="1" x14ac:dyDescent="0.35">
      <c r="A5" s="27" t="s">
        <v>107</v>
      </c>
      <c r="B5" s="28" t="s">
        <v>74</v>
      </c>
      <c r="C5" s="28" t="s">
        <v>6</v>
      </c>
      <c r="D5" s="28" t="s">
        <v>7</v>
      </c>
      <c r="E5" s="28" t="s">
        <v>8</v>
      </c>
      <c r="F5" s="28" t="s">
        <v>34</v>
      </c>
    </row>
    <row r="6" spans="1:6" ht="29.4" thickBot="1" x14ac:dyDescent="0.35">
      <c r="A6" s="87" t="s">
        <v>35</v>
      </c>
      <c r="B6" s="29" t="s">
        <v>36</v>
      </c>
      <c r="C6" s="53" t="s">
        <v>110</v>
      </c>
      <c r="D6" s="54">
        <v>86</v>
      </c>
      <c r="E6" s="54">
        <v>53</v>
      </c>
      <c r="F6" s="29">
        <v>38</v>
      </c>
    </row>
    <row r="7" spans="1:6" ht="29.4" thickBot="1" x14ac:dyDescent="0.35">
      <c r="A7" s="88"/>
      <c r="B7" s="30" t="s">
        <v>37</v>
      </c>
      <c r="C7" s="39" t="s">
        <v>108</v>
      </c>
      <c r="D7" s="30">
        <v>109</v>
      </c>
      <c r="E7" s="30">
        <v>35</v>
      </c>
      <c r="F7" s="30">
        <v>38</v>
      </c>
    </row>
    <row r="8" spans="1:6" ht="29.4" thickBot="1" x14ac:dyDescent="0.35">
      <c r="A8" s="87" t="s">
        <v>38</v>
      </c>
      <c r="B8" s="29" t="s">
        <v>36</v>
      </c>
      <c r="C8" s="29" t="s">
        <v>96</v>
      </c>
      <c r="D8" s="29" t="s">
        <v>109</v>
      </c>
      <c r="E8" s="29">
        <v>51</v>
      </c>
      <c r="F8" s="29">
        <v>38</v>
      </c>
    </row>
    <row r="9" spans="1:6" ht="29.4" thickBot="1" x14ac:dyDescent="0.35">
      <c r="A9" s="88"/>
      <c r="B9" s="30" t="s">
        <v>37</v>
      </c>
      <c r="C9" s="30" t="s">
        <v>94</v>
      </c>
      <c r="D9" s="30" t="s">
        <v>95</v>
      </c>
      <c r="E9" s="30">
        <v>50</v>
      </c>
      <c r="F9" s="30">
        <v>38</v>
      </c>
    </row>
    <row r="10" spans="1:6" ht="16.2" thickBot="1" x14ac:dyDescent="0.35">
      <c r="A10" s="31"/>
      <c r="B10" s="32" t="s">
        <v>39</v>
      </c>
      <c r="C10" s="27">
        <v>12</v>
      </c>
      <c r="D10" s="28">
        <v>6</v>
      </c>
      <c r="E10" s="28">
        <v>31</v>
      </c>
      <c r="F10" s="32">
        <v>38</v>
      </c>
    </row>
    <row r="11" spans="1:6" ht="15.6" x14ac:dyDescent="0.3">
      <c r="A11" s="40" t="s">
        <v>81</v>
      </c>
    </row>
    <row r="12" spans="1:6" x14ac:dyDescent="0.3">
      <c r="A12" s="16"/>
    </row>
    <row r="13" spans="1:6" ht="15" thickBot="1" x14ac:dyDescent="0.35"/>
    <row r="14" spans="1:6" ht="29.4" thickBot="1" x14ac:dyDescent="0.35">
      <c r="A14" s="33" t="s">
        <v>107</v>
      </c>
      <c r="B14" s="89" t="s">
        <v>35</v>
      </c>
      <c r="C14" s="90"/>
      <c r="D14" s="89" t="s">
        <v>38</v>
      </c>
      <c r="E14" s="90"/>
    </row>
    <row r="15" spans="1:6" ht="15" thickBot="1" x14ac:dyDescent="0.35">
      <c r="A15" s="34" t="s">
        <v>74</v>
      </c>
      <c r="B15" s="32" t="s">
        <v>37</v>
      </c>
      <c r="C15" s="32" t="s">
        <v>36</v>
      </c>
      <c r="D15" s="32" t="s">
        <v>37</v>
      </c>
      <c r="E15" s="32" t="s">
        <v>36</v>
      </c>
    </row>
    <row r="16" spans="1:6" ht="72.599999999999994" thickBot="1" x14ac:dyDescent="0.35">
      <c r="A16" s="35" t="s">
        <v>79</v>
      </c>
      <c r="B16" s="36">
        <v>9</v>
      </c>
      <c r="C16" s="36">
        <v>10</v>
      </c>
      <c r="D16" s="36">
        <v>11</v>
      </c>
      <c r="E16" s="36">
        <v>12</v>
      </c>
    </row>
    <row r="17" spans="1:5" ht="87" thickBot="1" x14ac:dyDescent="0.35">
      <c r="A17" s="37" t="s">
        <v>80</v>
      </c>
      <c r="B17" s="38">
        <v>7</v>
      </c>
      <c r="C17" s="38">
        <v>6</v>
      </c>
      <c r="D17" s="38">
        <v>4</v>
      </c>
      <c r="E17" s="38">
        <v>3</v>
      </c>
    </row>
    <row r="18" spans="1:5" ht="87" thickBot="1" x14ac:dyDescent="0.35">
      <c r="A18" s="39" t="s">
        <v>82</v>
      </c>
      <c r="B18" s="30">
        <v>2</v>
      </c>
      <c r="C18" s="30">
        <v>2</v>
      </c>
      <c r="D18" s="30">
        <v>3</v>
      </c>
      <c r="E18" s="30">
        <v>3</v>
      </c>
    </row>
    <row r="19" spans="1:5" ht="15" thickBot="1" x14ac:dyDescent="0.35">
      <c r="A19" s="34" t="s">
        <v>41</v>
      </c>
      <c r="B19" s="32">
        <v>18</v>
      </c>
      <c r="C19" s="32">
        <v>18</v>
      </c>
      <c r="D19" s="32">
        <v>18</v>
      </c>
      <c r="E19" s="32">
        <v>18</v>
      </c>
    </row>
    <row r="20" spans="1:5" ht="15.6" x14ac:dyDescent="0.3">
      <c r="A20" s="40" t="s">
        <v>83</v>
      </c>
    </row>
  </sheetData>
  <mergeCells count="4">
    <mergeCell ref="A6:A7"/>
    <mergeCell ref="A8:A9"/>
    <mergeCell ref="B14:C14"/>
    <mergeCell ref="D14:E14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5"/>
  <sheetViews>
    <sheetView workbookViewId="0">
      <selection activeCell="H9" sqref="H9"/>
    </sheetView>
  </sheetViews>
  <sheetFormatPr baseColWidth="10" defaultRowHeight="14.4" x14ac:dyDescent="0.3"/>
  <cols>
    <col min="1" max="1" width="15.77734375" bestFit="1" customWidth="1"/>
  </cols>
  <sheetData>
    <row r="1" spans="1:6" ht="21" x14ac:dyDescent="0.4">
      <c r="A1" s="11" t="s">
        <v>123</v>
      </c>
    </row>
    <row r="2" spans="1:6" ht="15" thickBot="1" x14ac:dyDescent="0.35"/>
    <row r="3" spans="1:6" ht="16.2" thickBot="1" x14ac:dyDescent="0.35">
      <c r="B3" s="91" t="s">
        <v>75</v>
      </c>
      <c r="C3" s="92"/>
      <c r="D3" s="93"/>
      <c r="E3" s="91" t="s">
        <v>60</v>
      </c>
      <c r="F3" s="93"/>
    </row>
    <row r="4" spans="1:6" ht="16.2" thickBot="1" x14ac:dyDescent="0.35">
      <c r="A4" s="41" t="s">
        <v>84</v>
      </c>
      <c r="B4" s="42" t="s">
        <v>42</v>
      </c>
      <c r="C4" s="42" t="s">
        <v>43</v>
      </c>
      <c r="D4" s="42" t="s">
        <v>44</v>
      </c>
      <c r="E4" s="42" t="s">
        <v>45</v>
      </c>
      <c r="F4" s="42" t="s">
        <v>46</v>
      </c>
    </row>
    <row r="5" spans="1:6" ht="15" thickBot="1" x14ac:dyDescent="0.35">
      <c r="A5" s="43" t="s">
        <v>6</v>
      </c>
      <c r="B5" s="44">
        <v>2</v>
      </c>
      <c r="C5" s="44">
        <v>1</v>
      </c>
      <c r="D5" s="44">
        <v>1</v>
      </c>
      <c r="E5" s="45">
        <v>0</v>
      </c>
      <c r="F5" s="45">
        <v>0</v>
      </c>
    </row>
    <row r="6" spans="1:6" ht="15" thickBot="1" x14ac:dyDescent="0.35">
      <c r="A6" s="43" t="s">
        <v>7</v>
      </c>
      <c r="B6" s="44">
        <v>2</v>
      </c>
      <c r="C6" s="44">
        <v>3</v>
      </c>
      <c r="D6" s="44">
        <v>1</v>
      </c>
      <c r="E6" s="45">
        <v>1</v>
      </c>
      <c r="F6" s="45">
        <v>0</v>
      </c>
    </row>
    <row r="7" spans="1:6" ht="15" thickBot="1" x14ac:dyDescent="0.35">
      <c r="A7" s="43" t="s">
        <v>8</v>
      </c>
      <c r="B7" s="44">
        <v>0</v>
      </c>
      <c r="C7" s="44">
        <v>0</v>
      </c>
      <c r="D7" s="44">
        <v>1</v>
      </c>
      <c r="E7" s="45">
        <v>1</v>
      </c>
      <c r="F7" s="45">
        <v>2</v>
      </c>
    </row>
    <row r="8" spans="1:6" ht="15" thickBot="1" x14ac:dyDescent="0.35">
      <c r="A8" s="43" t="s">
        <v>33</v>
      </c>
      <c r="B8" s="45">
        <v>0</v>
      </c>
      <c r="C8" s="45">
        <v>0</v>
      </c>
      <c r="D8" s="45">
        <v>2</v>
      </c>
      <c r="E8" s="46">
        <v>0</v>
      </c>
      <c r="F8" s="46">
        <v>27</v>
      </c>
    </row>
    <row r="9" spans="1:6" ht="16.2" thickBot="1" x14ac:dyDescent="0.35">
      <c r="A9" s="47" t="s">
        <v>85</v>
      </c>
      <c r="B9" s="48" t="s">
        <v>47</v>
      </c>
      <c r="C9" s="48" t="s">
        <v>97</v>
      </c>
      <c r="D9" s="48" t="s">
        <v>44</v>
      </c>
      <c r="E9" s="48" t="s">
        <v>45</v>
      </c>
      <c r="F9" s="48" t="s">
        <v>48</v>
      </c>
    </row>
    <row r="10" spans="1:6" ht="15" thickBot="1" x14ac:dyDescent="0.35">
      <c r="A10" s="43" t="s">
        <v>6</v>
      </c>
      <c r="B10" s="44">
        <v>2</v>
      </c>
      <c r="C10" s="44">
        <v>3</v>
      </c>
      <c r="D10" s="44">
        <v>3</v>
      </c>
      <c r="E10" s="45">
        <v>1</v>
      </c>
      <c r="F10" s="45">
        <v>0</v>
      </c>
    </row>
    <row r="11" spans="1:6" ht="15" thickBot="1" x14ac:dyDescent="0.35">
      <c r="A11" s="43" t="s">
        <v>7</v>
      </c>
      <c r="B11" s="44">
        <v>0</v>
      </c>
      <c r="C11" s="44">
        <v>0</v>
      </c>
      <c r="D11" s="44">
        <v>2</v>
      </c>
      <c r="E11" s="45">
        <v>1</v>
      </c>
      <c r="F11" s="45">
        <v>4</v>
      </c>
    </row>
    <row r="12" spans="1:6" ht="15" thickBot="1" x14ac:dyDescent="0.35">
      <c r="A12" s="43" t="s">
        <v>8</v>
      </c>
      <c r="B12" s="44">
        <v>0</v>
      </c>
      <c r="C12" s="44">
        <v>0</v>
      </c>
      <c r="D12" s="44">
        <v>0</v>
      </c>
      <c r="E12" s="45">
        <v>0</v>
      </c>
      <c r="F12" s="45">
        <v>6</v>
      </c>
    </row>
    <row r="13" spans="1:6" ht="15" thickBot="1" x14ac:dyDescent="0.35">
      <c r="A13" s="43" t="s">
        <v>33</v>
      </c>
      <c r="B13" s="45">
        <v>0</v>
      </c>
      <c r="C13" s="45">
        <v>0</v>
      </c>
      <c r="D13" s="45">
        <v>0</v>
      </c>
      <c r="E13" s="45">
        <v>0</v>
      </c>
      <c r="F13" s="45">
        <v>14</v>
      </c>
    </row>
    <row r="14" spans="1:6" x14ac:dyDescent="0.3">
      <c r="A14" s="57" t="s">
        <v>124</v>
      </c>
      <c r="B14" s="58"/>
      <c r="C14" s="58"/>
      <c r="D14" s="58"/>
      <c r="E14" s="58"/>
      <c r="F14" s="58"/>
    </row>
    <row r="15" spans="1:6" x14ac:dyDescent="0.3">
      <c r="A15" t="s">
        <v>86</v>
      </c>
    </row>
  </sheetData>
  <mergeCells count="2">
    <mergeCell ref="B3:D3"/>
    <mergeCell ref="E3:F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14"/>
  <sheetViews>
    <sheetView workbookViewId="0">
      <selection activeCell="C9" sqref="C9"/>
    </sheetView>
  </sheetViews>
  <sheetFormatPr baseColWidth="10" defaultRowHeight="14.4" x14ac:dyDescent="0.3"/>
  <cols>
    <col min="2" max="2" width="11.109375" bestFit="1" customWidth="1"/>
    <col min="3" max="3" width="14" bestFit="1" customWidth="1"/>
  </cols>
  <sheetData>
    <row r="1" spans="1:3" ht="21" x14ac:dyDescent="0.4">
      <c r="A1" s="11" t="s">
        <v>100</v>
      </c>
    </row>
    <row r="3" spans="1:3" ht="15" thickBot="1" x14ac:dyDescent="0.35"/>
    <row r="4" spans="1:3" ht="16.2" thickBot="1" x14ac:dyDescent="0.35">
      <c r="A4" s="41"/>
      <c r="B4" s="41" t="s">
        <v>84</v>
      </c>
      <c r="C4" s="41" t="s">
        <v>85</v>
      </c>
    </row>
    <row r="5" spans="1:3" ht="16.2" thickBot="1" x14ac:dyDescent="0.35">
      <c r="A5" s="47" t="s">
        <v>98</v>
      </c>
      <c r="B5" s="42"/>
      <c r="C5" s="42"/>
    </row>
    <row r="6" spans="1:3" ht="15" thickBot="1" x14ac:dyDescent="0.35">
      <c r="A6" s="43" t="s">
        <v>6</v>
      </c>
      <c r="B6" s="44">
        <v>7</v>
      </c>
      <c r="C6" s="44" t="s">
        <v>102</v>
      </c>
    </row>
    <row r="7" spans="1:3" ht="15" thickBot="1" x14ac:dyDescent="0.35">
      <c r="A7" s="43" t="s">
        <v>7</v>
      </c>
      <c r="B7" s="44">
        <v>6</v>
      </c>
      <c r="C7" s="44" t="s">
        <v>103</v>
      </c>
    </row>
    <row r="8" spans="1:3" ht="15" thickBot="1" x14ac:dyDescent="0.35">
      <c r="A8" s="43" t="s">
        <v>8</v>
      </c>
      <c r="B8" s="44">
        <v>0</v>
      </c>
      <c r="C8" s="44">
        <v>0</v>
      </c>
    </row>
    <row r="9" spans="1:3" ht="29.4" thickBot="1" x14ac:dyDescent="0.35">
      <c r="A9" s="43" t="s">
        <v>33</v>
      </c>
      <c r="B9" s="45">
        <v>5</v>
      </c>
      <c r="C9" s="55" t="s">
        <v>125</v>
      </c>
    </row>
    <row r="10" spans="1:3" ht="16.2" thickBot="1" x14ac:dyDescent="0.35">
      <c r="A10" s="47" t="s">
        <v>99</v>
      </c>
      <c r="B10" s="48"/>
      <c r="C10" s="48"/>
    </row>
    <row r="11" spans="1:3" ht="15" thickBot="1" x14ac:dyDescent="0.35">
      <c r="A11" s="43" t="s">
        <v>6</v>
      </c>
      <c r="B11" s="44">
        <v>3</v>
      </c>
      <c r="C11" s="44" t="s">
        <v>101</v>
      </c>
    </row>
    <row r="12" spans="1:3" ht="15" thickBot="1" x14ac:dyDescent="0.35">
      <c r="A12" s="43" t="s">
        <v>7</v>
      </c>
      <c r="B12" s="44">
        <v>5</v>
      </c>
      <c r="C12" s="44" t="s">
        <v>101</v>
      </c>
    </row>
    <row r="13" spans="1:3" ht="15" thickBot="1" x14ac:dyDescent="0.35">
      <c r="A13" s="43" t="s">
        <v>8</v>
      </c>
      <c r="B13" s="44">
        <v>1</v>
      </c>
      <c r="C13" s="44">
        <v>0</v>
      </c>
    </row>
    <row r="14" spans="1:3" ht="15" thickBot="1" x14ac:dyDescent="0.35">
      <c r="A14" s="43" t="s">
        <v>33</v>
      </c>
      <c r="B14" s="45">
        <v>10</v>
      </c>
      <c r="C14" s="45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All FOTs</vt:lpstr>
      <vt:lpstr>Réunion</vt:lpstr>
      <vt:lpstr>New Caledonia</vt:lpstr>
      <vt:lpstr>Mayotte</vt:lpstr>
      <vt:lpstr>Guadeloupe</vt:lpstr>
      <vt:lpstr>Martinique</vt:lpstr>
      <vt:lpstr>Scattered islands</vt:lpstr>
      <vt:lpstr>French sub-Antarctic Islands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dcterms:created xsi:type="dcterms:W3CDTF">2021-11-09T15:50:07Z</dcterms:created>
  <dcterms:modified xsi:type="dcterms:W3CDTF">2022-04-27T08:18:27Z</dcterms:modified>
</cp:coreProperties>
</file>